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anam\Dropbox\14）ガイドライン\R5年度\"/>
    </mc:Choice>
  </mc:AlternateContent>
  <xr:revisionPtr revIDLastSave="0" documentId="13_ncr:1_{F948D56E-7E78-4AA9-A5EF-CCBEBBF5B05B}" xr6:coauthVersionLast="47" xr6:coauthVersionMax="47" xr10:uidLastSave="{00000000-0000-0000-0000-000000000000}"/>
  <bookViews>
    <workbookView xWindow="-108" yWindow="-108" windowWidth="23256" windowHeight="12576" activeTab="3" xr2:uid="{D1E6088B-3F72-4C72-A71A-3550D19670F0}"/>
  </bookViews>
  <sheets>
    <sheet name="事業所職員" sheetId="1" r:id="rId1"/>
    <sheet name="(ミナ児発)周知用" sheetId="4" r:id="rId2"/>
    <sheet name="(ミナ放デイ）周知用 " sheetId="5" r:id="rId3"/>
    <sheet name="保護者" sheetId="2" r:id="rId4"/>
  </sheets>
  <definedNames>
    <definedName name="_xlnm.Print_Area" localSheetId="1">'(ミナ児発)周知用'!$A$1:$C$67</definedName>
    <definedName name="_xlnm.Print_Area" localSheetId="2">'(ミナ放デイ）周知用 '!$A$1:$D$63</definedName>
    <definedName name="_xlnm.Print_Area" localSheetId="3">保護者!$A$1:$Q$28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5" l="1"/>
  <c r="C58" i="5"/>
  <c r="C59" i="5"/>
  <c r="C60" i="5"/>
  <c r="C61" i="5"/>
  <c r="D57" i="5"/>
  <c r="D58" i="5"/>
  <c r="D59" i="5"/>
  <c r="D60" i="5"/>
  <c r="D61" i="5"/>
  <c r="C62" i="5"/>
  <c r="D62" i="5"/>
  <c r="B53" i="5"/>
  <c r="C46" i="5"/>
  <c r="C47" i="5"/>
  <c r="C48" i="5"/>
  <c r="C49" i="5"/>
  <c r="C50" i="5"/>
  <c r="C51" i="5"/>
  <c r="C52" i="5"/>
  <c r="C53" i="5"/>
  <c r="D46" i="5"/>
  <c r="D47" i="5"/>
  <c r="D48" i="5"/>
  <c r="D49" i="5"/>
  <c r="D50" i="5"/>
  <c r="D51" i="5"/>
  <c r="D52" i="5"/>
  <c r="D33" i="5"/>
  <c r="D34" i="5"/>
  <c r="D35" i="5"/>
  <c r="D36" i="5"/>
  <c r="D37" i="5"/>
  <c r="D38" i="5"/>
  <c r="D39" i="5"/>
  <c r="D40" i="5"/>
  <c r="D41" i="5"/>
  <c r="C33" i="5"/>
  <c r="C34" i="5"/>
  <c r="C35" i="5"/>
  <c r="C36" i="5"/>
  <c r="C37" i="5"/>
  <c r="C38" i="5"/>
  <c r="C39" i="5"/>
  <c r="C40" i="5"/>
  <c r="C41" i="5"/>
  <c r="B35" i="5"/>
  <c r="B36" i="5"/>
  <c r="B37" i="5"/>
  <c r="B38" i="5"/>
  <c r="B39" i="5"/>
  <c r="B40" i="5"/>
  <c r="B41" i="5"/>
  <c r="B42" i="5"/>
  <c r="D19" i="5"/>
  <c r="D20" i="5"/>
  <c r="D21" i="5"/>
  <c r="D23" i="5"/>
  <c r="D24" i="5"/>
  <c r="D25" i="5"/>
  <c r="C19" i="5"/>
  <c r="D27" i="5"/>
  <c r="D29" i="5"/>
  <c r="C21" i="5"/>
  <c r="C22" i="5"/>
  <c r="C23" i="5"/>
  <c r="C24" i="5"/>
  <c r="C25" i="5"/>
  <c r="C26" i="5"/>
  <c r="C27" i="5"/>
  <c r="C28" i="5"/>
  <c r="C29" i="5"/>
  <c r="D11" i="5"/>
  <c r="D12" i="5"/>
  <c r="D15" i="5"/>
  <c r="D13" i="5"/>
  <c r="D14" i="5"/>
  <c r="C11" i="5"/>
  <c r="C12" i="5"/>
  <c r="C13" i="5"/>
  <c r="C14" i="5"/>
  <c r="C5" i="5"/>
  <c r="C6" i="5"/>
  <c r="F31" i="1"/>
  <c r="F4" i="1"/>
  <c r="P6" i="2" l="1"/>
  <c r="Q6" i="2" s="1"/>
  <c r="P7" i="2"/>
  <c r="Q7" i="2" s="1"/>
  <c r="P8" i="2"/>
  <c r="Q8" i="2" s="1"/>
  <c r="P9" i="2"/>
  <c r="Q9" i="2" s="1"/>
  <c r="P10" i="2"/>
  <c r="Q10" i="2" s="1"/>
  <c r="P11" i="2"/>
  <c r="Q11" i="2" s="1"/>
  <c r="P12" i="2"/>
  <c r="Q12" i="2" s="1"/>
  <c r="P13" i="2"/>
  <c r="Q13" i="2" s="1"/>
  <c r="P14" i="2"/>
  <c r="Q14" i="2" s="1"/>
  <c r="P15" i="2"/>
  <c r="Q15" i="2" s="1"/>
  <c r="P16" i="2"/>
  <c r="Q16" i="2" s="1"/>
  <c r="P17" i="2"/>
  <c r="Q17" i="2" s="1"/>
  <c r="P18" i="2"/>
  <c r="Q18" i="2" s="1"/>
  <c r="P19" i="2"/>
  <c r="Q19" i="2" s="1"/>
  <c r="P20" i="2"/>
  <c r="Q20" i="2" s="1"/>
  <c r="P21" i="2"/>
  <c r="Q21" i="2" s="1"/>
  <c r="P22" i="2"/>
  <c r="Q22" i="2" s="1"/>
  <c r="P5" i="2"/>
  <c r="Q5" i="2" s="1"/>
  <c r="H6" i="2"/>
  <c r="I6" i="2" s="1"/>
  <c r="H7" i="2"/>
  <c r="I7" i="2" s="1"/>
  <c r="H8" i="2"/>
  <c r="I8" i="2" s="1"/>
  <c r="H9" i="2"/>
  <c r="I9" i="2" s="1"/>
  <c r="H10" i="2"/>
  <c r="I10" i="2" s="1"/>
  <c r="H11" i="2"/>
  <c r="I11" i="2" s="1"/>
  <c r="H12" i="2"/>
  <c r="I12" i="2" s="1"/>
  <c r="H13" i="2"/>
  <c r="I13" i="2" s="1"/>
  <c r="H14" i="2"/>
  <c r="I14" i="2" s="1"/>
  <c r="H15" i="2"/>
  <c r="I15" i="2" s="1"/>
  <c r="H16" i="2"/>
  <c r="I16" i="2" s="1"/>
  <c r="H17" i="2"/>
  <c r="I17" i="2" s="1"/>
  <c r="H18" i="2"/>
  <c r="I18" i="2" s="1"/>
  <c r="H19" i="2"/>
  <c r="I19" i="2" s="1"/>
  <c r="H20" i="2"/>
  <c r="I20" i="2" s="1"/>
  <c r="H21" i="2"/>
  <c r="I21" i="2" s="1"/>
  <c r="H22" i="2"/>
  <c r="I22" i="2" s="1"/>
  <c r="H23" i="2"/>
  <c r="I23" i="2" s="1"/>
  <c r="H24" i="2"/>
  <c r="I24" i="2" s="1"/>
  <c r="H25" i="2"/>
  <c r="I25" i="2" s="1"/>
  <c r="H26" i="2"/>
  <c r="I26" i="2" s="1"/>
  <c r="H27" i="2"/>
  <c r="I27" i="2" s="1"/>
  <c r="H5" i="2"/>
  <c r="I5" i="2" s="1"/>
  <c r="L5" i="1"/>
  <c r="M5" i="1" s="1"/>
  <c r="L6" i="1"/>
  <c r="M6" i="1" s="1"/>
  <c r="L7" i="1"/>
  <c r="M7" i="1" s="1"/>
  <c r="L8" i="1"/>
  <c r="M8" i="1" s="1"/>
  <c r="L9" i="1"/>
  <c r="M9" i="1" s="1"/>
  <c r="L10" i="1"/>
  <c r="M10" i="1" s="1"/>
  <c r="L11" i="1"/>
  <c r="M11" i="1" s="1"/>
  <c r="L12" i="1"/>
  <c r="M12"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 i="1"/>
  <c r="M4" i="1" s="1"/>
  <c r="E5" i="1"/>
  <c r="F5"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2" i="1"/>
  <c r="F32" i="1" s="1"/>
  <c r="E33" i="1"/>
  <c r="F33" i="1" s="1"/>
  <c r="E34" i="1"/>
  <c r="F34" i="1" s="1"/>
  <c r="E35" i="1"/>
  <c r="F35" i="1" s="1"/>
  <c r="E36" i="1"/>
  <c r="F36" i="1" s="1"/>
  <c r="E37" i="1"/>
  <c r="F37" i="1" s="1"/>
  <c r="E38" i="1"/>
  <c r="F38" i="1" s="1"/>
  <c r="E39" i="1"/>
  <c r="F39" i="1" s="1"/>
  <c r="E40" i="1"/>
  <c r="F40" i="1" s="1"/>
  <c r="E41" i="1"/>
  <c r="F41" i="1" s="1"/>
  <c r="E42" i="1"/>
  <c r="F42" i="1" s="1"/>
  <c r="E43" i="1"/>
  <c r="F43" i="1" s="1"/>
  <c r="E44" i="1"/>
  <c r="F44" i="1" s="1"/>
  <c r="E45" i="1"/>
  <c r="F45" i="1" s="1"/>
  <c r="E46" i="1"/>
  <c r="F46" i="1" s="1"/>
  <c r="E47" i="1"/>
  <c r="F47" i="1" s="1"/>
  <c r="E48" i="1"/>
  <c r="F48" i="1" s="1"/>
  <c r="E49" i="1"/>
  <c r="F49" i="1" s="1"/>
  <c r="E50" i="1"/>
  <c r="F50" i="1" s="1"/>
  <c r="C15" i="5" l="1"/>
  <c r="D5" i="5"/>
  <c r="D6" i="5"/>
  <c r="C7" i="5"/>
  <c r="C42" i="5"/>
  <c r="C20" i="5"/>
  <c r="D28" i="5"/>
  <c r="B5" i="5"/>
  <c r="B6" i="5"/>
  <c r="D7" i="5"/>
  <c r="B7" i="5"/>
  <c r="B27" i="5"/>
  <c r="B23" i="5"/>
  <c r="B19" i="5"/>
  <c r="B29" i="5"/>
  <c r="B21" i="5"/>
  <c r="B20" i="5"/>
  <c r="B26" i="5"/>
  <c r="B22" i="5"/>
  <c r="B25" i="5"/>
  <c r="D22" i="5"/>
  <c r="D26" i="5"/>
  <c r="B28" i="5"/>
  <c r="B24" i="5"/>
  <c r="B38" i="4"/>
  <c r="C34" i="4"/>
  <c r="B34" i="5"/>
  <c r="D42" i="5"/>
  <c r="B33" i="5"/>
  <c r="B14" i="5"/>
  <c r="B11" i="5"/>
  <c r="B13" i="5"/>
  <c r="B12" i="5"/>
  <c r="B15" i="5"/>
  <c r="B56" i="4"/>
  <c r="C66" i="4"/>
  <c r="B51" i="4"/>
  <c r="B44" i="4"/>
  <c r="B62" i="5"/>
  <c r="B58" i="5"/>
  <c r="B61" i="5"/>
  <c r="B57" i="5"/>
  <c r="B60" i="5"/>
  <c r="B59" i="5"/>
  <c r="B51" i="5"/>
  <c r="B47" i="5"/>
  <c r="B49" i="5"/>
  <c r="B52" i="5"/>
  <c r="D53" i="5"/>
  <c r="B50" i="5"/>
  <c r="B46" i="5"/>
  <c r="B48" i="5"/>
  <c r="B60" i="4"/>
  <c r="B53" i="4"/>
  <c r="C42" i="4"/>
  <c r="B42" i="4"/>
  <c r="B34" i="4"/>
  <c r="B23" i="4"/>
  <c r="B63" i="4"/>
  <c r="B52" i="4"/>
  <c r="C41" i="4"/>
  <c r="B30" i="4"/>
  <c r="B22" i="4"/>
  <c r="B8" i="4"/>
  <c r="C8" i="4"/>
  <c r="B66" i="4"/>
  <c r="B62" i="4"/>
  <c r="B55" i="4"/>
  <c r="C51" i="4"/>
  <c r="C44" i="4"/>
  <c r="B40" i="4"/>
  <c r="C40" i="4"/>
  <c r="B29" i="4"/>
  <c r="B25" i="4"/>
  <c r="C21" i="4"/>
  <c r="B21" i="4"/>
  <c r="B14" i="4"/>
  <c r="B7" i="4"/>
  <c r="C7" i="4"/>
  <c r="B64" i="4"/>
  <c r="B49" i="4"/>
  <c r="B27" i="4"/>
  <c r="B16" i="4"/>
  <c r="B12" i="4"/>
  <c r="B5" i="4"/>
  <c r="C56" i="4"/>
  <c r="B48" i="4"/>
  <c r="B26" i="4"/>
  <c r="C15" i="4"/>
  <c r="B65" i="4"/>
  <c r="B61" i="4"/>
  <c r="B54" i="4"/>
  <c r="B50" i="4"/>
  <c r="B43" i="4"/>
  <c r="B35" i="4"/>
  <c r="B28" i="4"/>
  <c r="C24" i="4"/>
  <c r="B24" i="4"/>
  <c r="B20" i="4"/>
  <c r="B13" i="4"/>
  <c r="B6" i="4"/>
</calcChain>
</file>

<file path=xl/sharedStrings.xml><?xml version="1.0" encoding="utf-8"?>
<sst xmlns="http://schemas.openxmlformats.org/spreadsheetml/2006/main" count="258" uniqueCount="130">
  <si>
    <t>環境
・
体制</t>
    <rPh sb="0" eb="2">
      <t>カンキョウ</t>
    </rPh>
    <rPh sb="5" eb="7">
      <t>タイセイ</t>
    </rPh>
    <phoneticPr fontId="1"/>
  </si>
  <si>
    <t>業務
改善</t>
    <rPh sb="0" eb="2">
      <t>ギョウム</t>
    </rPh>
    <rPh sb="3" eb="5">
      <t>カイゼン</t>
    </rPh>
    <phoneticPr fontId="1"/>
  </si>
  <si>
    <t>適切な
支援の
提供</t>
    <rPh sb="0" eb="2">
      <t>テキセツ</t>
    </rPh>
    <rPh sb="4" eb="6">
      <t>シエン</t>
    </rPh>
    <rPh sb="8" eb="10">
      <t>テイキョウ</t>
    </rPh>
    <phoneticPr fontId="1"/>
  </si>
  <si>
    <t>関係機関
保護者
連携</t>
    <rPh sb="0" eb="2">
      <t>カンケイ</t>
    </rPh>
    <rPh sb="2" eb="4">
      <t>キカン</t>
    </rPh>
    <rPh sb="5" eb="8">
      <t>ホゴシャ</t>
    </rPh>
    <rPh sb="9" eb="11">
      <t>レンケイ</t>
    </rPh>
    <phoneticPr fontId="1"/>
  </si>
  <si>
    <t>保護者への
説明責任</t>
    <rPh sb="0" eb="3">
      <t>ホゴシャ</t>
    </rPh>
    <rPh sb="6" eb="8">
      <t>セツメイ</t>
    </rPh>
    <rPh sb="8" eb="10">
      <t>セキニン</t>
    </rPh>
    <phoneticPr fontId="1"/>
  </si>
  <si>
    <t>非常時
対応</t>
    <rPh sb="0" eb="2">
      <t>ヒジョウ</t>
    </rPh>
    <rPh sb="2" eb="3">
      <t>ジ</t>
    </rPh>
    <rPh sb="4" eb="6">
      <t>タイオウ</t>
    </rPh>
    <phoneticPr fontId="1"/>
  </si>
  <si>
    <t>事業所職員（児発）</t>
    <rPh sb="0" eb="3">
      <t>ジギョウショ</t>
    </rPh>
    <rPh sb="3" eb="5">
      <t>ショクイン</t>
    </rPh>
    <rPh sb="6" eb="8">
      <t>ジハツ</t>
    </rPh>
    <phoneticPr fontId="1"/>
  </si>
  <si>
    <t>保護者
説明</t>
    <rPh sb="0" eb="3">
      <t>ホゴシャ</t>
    </rPh>
    <rPh sb="4" eb="6">
      <t>セツメイ</t>
    </rPh>
    <phoneticPr fontId="1"/>
  </si>
  <si>
    <t>満足度</t>
    <rPh sb="0" eb="3">
      <t>マンゾクド</t>
    </rPh>
    <phoneticPr fontId="1"/>
  </si>
  <si>
    <t>保護者
説明責任</t>
    <rPh sb="0" eb="3">
      <t>ホゴシャ</t>
    </rPh>
    <rPh sb="4" eb="6">
      <t>セツメイ</t>
    </rPh>
    <rPh sb="6" eb="8">
      <t>セキニン</t>
    </rPh>
    <phoneticPr fontId="1"/>
  </si>
  <si>
    <t>関係機関
保護者
連携</t>
    <rPh sb="0" eb="4">
      <t>カンケイキカン</t>
    </rPh>
    <rPh sb="5" eb="8">
      <t>ホゴシャ</t>
    </rPh>
    <rPh sb="9" eb="11">
      <t>レンケイ</t>
    </rPh>
    <phoneticPr fontId="1"/>
  </si>
  <si>
    <t>適切な
支援
提供</t>
    <rPh sb="0" eb="2">
      <t>テキセツ</t>
    </rPh>
    <rPh sb="4" eb="6">
      <t>シエン</t>
    </rPh>
    <rPh sb="7" eb="9">
      <t>テイキョウ</t>
    </rPh>
    <phoneticPr fontId="1"/>
  </si>
  <si>
    <t>事業所職員（放デイ）</t>
    <rPh sb="0" eb="3">
      <t>ジギョウショ</t>
    </rPh>
    <rPh sb="3" eb="5">
      <t>ショクイン</t>
    </rPh>
    <rPh sb="6" eb="7">
      <t>ホウ</t>
    </rPh>
    <phoneticPr fontId="1"/>
  </si>
  <si>
    <t>はい</t>
    <phoneticPr fontId="1"/>
  </si>
  <si>
    <t>いいえ</t>
    <phoneticPr fontId="1"/>
  </si>
  <si>
    <t>どちらでもない</t>
    <phoneticPr fontId="1"/>
  </si>
  <si>
    <t>項　目</t>
    <rPh sb="0" eb="1">
      <t>コウ</t>
    </rPh>
    <rPh sb="2" eb="3">
      <t>メ</t>
    </rPh>
    <phoneticPr fontId="1"/>
  </si>
  <si>
    <t>保護者
説明等</t>
    <rPh sb="0" eb="3">
      <t>ホゴシャ</t>
    </rPh>
    <rPh sb="4" eb="6">
      <t>セツメイ</t>
    </rPh>
    <rPh sb="6" eb="7">
      <t>トウ</t>
    </rPh>
    <phoneticPr fontId="1"/>
  </si>
  <si>
    <t>わからない</t>
    <phoneticPr fontId="1"/>
  </si>
  <si>
    <t>計</t>
    <rPh sb="0" eb="1">
      <t>ケイ</t>
    </rPh>
    <phoneticPr fontId="1"/>
  </si>
  <si>
    <t>％</t>
  </si>
  <si>
    <t>％</t>
    <phoneticPr fontId="1"/>
  </si>
  <si>
    <t>人数</t>
    <rPh sb="0" eb="2">
      <t>ニンズウ</t>
    </rPh>
    <phoneticPr fontId="1"/>
  </si>
  <si>
    <t>回答率</t>
    <rPh sb="0" eb="3">
      <t>カイトウリツ</t>
    </rPh>
    <phoneticPr fontId="1"/>
  </si>
  <si>
    <t>職員の配置数や専門性は適切である</t>
    <rPh sb="0" eb="2">
      <t>ショクイン</t>
    </rPh>
    <rPh sb="3" eb="5">
      <t>ハイチ</t>
    </rPh>
    <rPh sb="5" eb="6">
      <t>スウ</t>
    </rPh>
    <rPh sb="7" eb="10">
      <t>センモンセイ</t>
    </rPh>
    <rPh sb="11" eb="13">
      <t>テキセツ</t>
    </rPh>
    <phoneticPr fontId="1"/>
  </si>
  <si>
    <t>子どもの活動等のスペースが十分に確保されている</t>
    <rPh sb="0" eb="1">
      <t>コ</t>
    </rPh>
    <rPh sb="4" eb="6">
      <t>カツドウ</t>
    </rPh>
    <rPh sb="6" eb="7">
      <t>トウ</t>
    </rPh>
    <rPh sb="13" eb="15">
      <t>ジュウブン</t>
    </rPh>
    <rPh sb="16" eb="18">
      <t>カクホ</t>
    </rPh>
    <phoneticPr fontId="1"/>
  </si>
  <si>
    <t>設備等はバリアフリー化の配慮が適切になされている</t>
    <rPh sb="0" eb="2">
      <t>セツビ</t>
    </rPh>
    <rPh sb="2" eb="3">
      <t>トウ</t>
    </rPh>
    <rPh sb="10" eb="11">
      <t>カ</t>
    </rPh>
    <rPh sb="12" eb="14">
      <t>ハイリョ</t>
    </rPh>
    <rPh sb="15" eb="17">
      <t>テキセツ</t>
    </rPh>
    <phoneticPr fontId="1"/>
  </si>
  <si>
    <t>ニーズや課題が客観的に分析された上で個別支援計画が作成されている</t>
    <rPh sb="4" eb="6">
      <t>カダイ</t>
    </rPh>
    <rPh sb="7" eb="10">
      <t>キャッカンテキ</t>
    </rPh>
    <rPh sb="11" eb="13">
      <t>ブンセキ</t>
    </rPh>
    <rPh sb="16" eb="17">
      <t>ウエ</t>
    </rPh>
    <rPh sb="18" eb="24">
      <t>コベツシエンケイカク</t>
    </rPh>
    <rPh sb="25" eb="27">
      <t>サクセイ</t>
    </rPh>
    <phoneticPr fontId="1"/>
  </si>
  <si>
    <t>活動プログラムが固定化しないよう工夫されている</t>
    <rPh sb="0" eb="2">
      <t>カツドウ</t>
    </rPh>
    <rPh sb="8" eb="11">
      <t>コテイカ</t>
    </rPh>
    <rPh sb="16" eb="18">
      <t>クフウ</t>
    </rPh>
    <phoneticPr fontId="1"/>
  </si>
  <si>
    <t>児童クラブや児童館との交流や、その他の子どもと活動する機会がある</t>
    <rPh sb="0" eb="2">
      <t>ジドウ</t>
    </rPh>
    <rPh sb="6" eb="9">
      <t>ジドウカン</t>
    </rPh>
    <rPh sb="11" eb="13">
      <t>コウリュウ</t>
    </rPh>
    <rPh sb="17" eb="18">
      <t>ホカ</t>
    </rPh>
    <rPh sb="19" eb="20">
      <t>コ</t>
    </rPh>
    <rPh sb="23" eb="25">
      <t>カツドウ</t>
    </rPh>
    <rPh sb="27" eb="29">
      <t>キカイ</t>
    </rPh>
    <phoneticPr fontId="1"/>
  </si>
  <si>
    <t>支援の内容、利用者負担等について丁寧な説明がなされている</t>
    <rPh sb="0" eb="2">
      <t>シエン</t>
    </rPh>
    <rPh sb="3" eb="5">
      <t>ナイヨウ</t>
    </rPh>
    <rPh sb="6" eb="9">
      <t>リヨウシャ</t>
    </rPh>
    <rPh sb="9" eb="11">
      <t>フタン</t>
    </rPh>
    <rPh sb="11" eb="12">
      <t>トウ</t>
    </rPh>
    <rPh sb="16" eb="18">
      <t>テイネイ</t>
    </rPh>
    <rPh sb="19" eb="21">
      <t>セツメイ</t>
    </rPh>
    <phoneticPr fontId="1"/>
  </si>
  <si>
    <t>日頃から児童の状況を伝え合い、発達状況や課題について共通理解ができている</t>
    <rPh sb="0" eb="2">
      <t>ヒゴロ</t>
    </rPh>
    <rPh sb="4" eb="6">
      <t>ジドウ</t>
    </rPh>
    <rPh sb="7" eb="9">
      <t>ジョウキョウ</t>
    </rPh>
    <rPh sb="10" eb="11">
      <t>ツタ</t>
    </rPh>
    <rPh sb="12" eb="13">
      <t>ア</t>
    </rPh>
    <rPh sb="15" eb="17">
      <t>ハッタツ</t>
    </rPh>
    <rPh sb="17" eb="19">
      <t>ジョウキョウ</t>
    </rPh>
    <rPh sb="20" eb="22">
      <t>カダイ</t>
    </rPh>
    <rPh sb="26" eb="28">
      <t>キョウツウ</t>
    </rPh>
    <rPh sb="28" eb="30">
      <t>リカイ</t>
    </rPh>
    <phoneticPr fontId="1"/>
  </si>
  <si>
    <t>保護者に対して面談や育児に関する助言等の支援が行われている</t>
    <rPh sb="0" eb="3">
      <t>ホゴシャ</t>
    </rPh>
    <rPh sb="4" eb="5">
      <t>タイ</t>
    </rPh>
    <rPh sb="7" eb="9">
      <t>メンダン</t>
    </rPh>
    <rPh sb="10" eb="12">
      <t>イクジ</t>
    </rPh>
    <rPh sb="13" eb="14">
      <t>カン</t>
    </rPh>
    <rPh sb="16" eb="18">
      <t>ジョゲン</t>
    </rPh>
    <rPh sb="18" eb="19">
      <t>トウ</t>
    </rPh>
    <rPh sb="20" eb="22">
      <t>シエン</t>
    </rPh>
    <rPh sb="23" eb="24">
      <t>オコナ</t>
    </rPh>
    <phoneticPr fontId="1"/>
  </si>
  <si>
    <t>父母の会の活動支援や、保護者会等の開催により保護者同士の連携が支援されている</t>
    <rPh sb="0" eb="2">
      <t>フボ</t>
    </rPh>
    <rPh sb="3" eb="4">
      <t>カイ</t>
    </rPh>
    <rPh sb="5" eb="7">
      <t>カツドウ</t>
    </rPh>
    <rPh sb="7" eb="9">
      <t>シエン</t>
    </rPh>
    <rPh sb="11" eb="13">
      <t>ホゴ</t>
    </rPh>
    <rPh sb="13" eb="14">
      <t>シャ</t>
    </rPh>
    <rPh sb="14" eb="15">
      <t>カイ</t>
    </rPh>
    <rPh sb="15" eb="16">
      <t>トウ</t>
    </rPh>
    <rPh sb="17" eb="19">
      <t>カイサイ</t>
    </rPh>
    <rPh sb="22" eb="25">
      <t>ホゴシャ</t>
    </rPh>
    <rPh sb="25" eb="27">
      <t>ドウシ</t>
    </rPh>
    <rPh sb="28" eb="30">
      <t>レンケイ</t>
    </rPh>
    <rPh sb="31" eb="33">
      <t>シエン</t>
    </rPh>
    <phoneticPr fontId="1"/>
  </si>
  <si>
    <t>苦情対応の体制整備とともに、周知・説明し迅速かつ適切に対応している</t>
    <rPh sb="0" eb="2">
      <t>クジョウ</t>
    </rPh>
    <rPh sb="2" eb="4">
      <t>タイオウ</t>
    </rPh>
    <rPh sb="5" eb="7">
      <t>タイセイ</t>
    </rPh>
    <rPh sb="7" eb="9">
      <t>セイビ</t>
    </rPh>
    <rPh sb="14" eb="16">
      <t>シュウチ</t>
    </rPh>
    <rPh sb="17" eb="19">
      <t>セツメイ</t>
    </rPh>
    <rPh sb="20" eb="22">
      <t>ジンソク</t>
    </rPh>
    <rPh sb="24" eb="26">
      <t>テキセツ</t>
    </rPh>
    <rPh sb="27" eb="29">
      <t>タイオウ</t>
    </rPh>
    <phoneticPr fontId="1"/>
  </si>
  <si>
    <t>児童や保護者との意思の疎通や情報伝達のための配慮がなされている</t>
    <rPh sb="0" eb="2">
      <t>ジドウ</t>
    </rPh>
    <rPh sb="3" eb="6">
      <t>ホゴシャ</t>
    </rPh>
    <rPh sb="8" eb="10">
      <t>イシ</t>
    </rPh>
    <rPh sb="11" eb="13">
      <t>ソツウ</t>
    </rPh>
    <rPh sb="14" eb="16">
      <t>ジョウホウ</t>
    </rPh>
    <rPh sb="16" eb="18">
      <t>デンタツ</t>
    </rPh>
    <rPh sb="22" eb="24">
      <t>ハイリョ</t>
    </rPh>
    <phoneticPr fontId="1"/>
  </si>
  <si>
    <t>定期的に通信やHP等で活動概要や行事予定、連絡体制等の情報や業務に関する自己評価の結果を発信している</t>
    <rPh sb="0" eb="3">
      <t>テイキテキ</t>
    </rPh>
    <rPh sb="4" eb="6">
      <t>ツウシン</t>
    </rPh>
    <rPh sb="9" eb="10">
      <t>トウ</t>
    </rPh>
    <rPh sb="11" eb="13">
      <t>カツドウ</t>
    </rPh>
    <rPh sb="13" eb="15">
      <t>ガイヨウ</t>
    </rPh>
    <rPh sb="16" eb="18">
      <t>ギョウジ</t>
    </rPh>
    <rPh sb="18" eb="20">
      <t>ヨテイ</t>
    </rPh>
    <rPh sb="21" eb="23">
      <t>レンラク</t>
    </rPh>
    <rPh sb="23" eb="25">
      <t>タイセイ</t>
    </rPh>
    <rPh sb="25" eb="26">
      <t>トウ</t>
    </rPh>
    <rPh sb="27" eb="29">
      <t>ジョウホウ</t>
    </rPh>
    <rPh sb="30" eb="32">
      <t>ギョウム</t>
    </rPh>
    <rPh sb="33" eb="34">
      <t>カン</t>
    </rPh>
    <rPh sb="36" eb="38">
      <t>ジコ</t>
    </rPh>
    <rPh sb="38" eb="40">
      <t>ヒョウカ</t>
    </rPh>
    <rPh sb="41" eb="43">
      <t>ケッカ</t>
    </rPh>
    <rPh sb="44" eb="46">
      <t>ハッシン</t>
    </rPh>
    <phoneticPr fontId="1"/>
  </si>
  <si>
    <t>個人情報に十分注意している</t>
    <rPh sb="0" eb="2">
      <t>コジン</t>
    </rPh>
    <rPh sb="2" eb="4">
      <t>ジョウホウ</t>
    </rPh>
    <rPh sb="5" eb="7">
      <t>ジュウブン</t>
    </rPh>
    <rPh sb="7" eb="9">
      <t>チュウイ</t>
    </rPh>
    <phoneticPr fontId="1"/>
  </si>
  <si>
    <t>緊急時対応、防犯、感染症対応等のマニュアルを策定し、保護者に周知・説明されている</t>
    <rPh sb="0" eb="3">
      <t>キンキュウジ</t>
    </rPh>
    <rPh sb="3" eb="5">
      <t>タイオウ</t>
    </rPh>
    <rPh sb="6" eb="8">
      <t>ボウハン</t>
    </rPh>
    <rPh sb="9" eb="12">
      <t>カンセンショウ</t>
    </rPh>
    <rPh sb="12" eb="14">
      <t>タイオウ</t>
    </rPh>
    <rPh sb="14" eb="15">
      <t>トウ</t>
    </rPh>
    <rPh sb="22" eb="24">
      <t>サクテイ</t>
    </rPh>
    <rPh sb="26" eb="29">
      <t>ホゴシャ</t>
    </rPh>
    <rPh sb="30" eb="32">
      <t>シュウチ</t>
    </rPh>
    <rPh sb="33" eb="35">
      <t>セツメイ</t>
    </rPh>
    <phoneticPr fontId="1"/>
  </si>
  <si>
    <t>非常災害の発生に備え、定期的に避難、救出、その他必要な訓練が行われている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1"/>
  </si>
  <si>
    <t>児童は通所を楽しみにしている</t>
    <rPh sb="0" eb="2">
      <t>ジドウ</t>
    </rPh>
    <rPh sb="3" eb="5">
      <t>ツウショ</t>
    </rPh>
    <rPh sb="6" eb="7">
      <t>タノ</t>
    </rPh>
    <phoneticPr fontId="1"/>
  </si>
  <si>
    <t>事業所の支援に満足している</t>
    <rPh sb="0" eb="3">
      <t>ジギョウショ</t>
    </rPh>
    <rPh sb="4" eb="6">
      <t>シエン</t>
    </rPh>
    <rPh sb="7" eb="9">
      <t>マンゾク</t>
    </rPh>
    <phoneticPr fontId="1"/>
  </si>
  <si>
    <t>児童発達支援評価表</t>
    <rPh sb="0" eb="2">
      <t>ジドウ</t>
    </rPh>
    <rPh sb="2" eb="4">
      <t>ハッタツ</t>
    </rPh>
    <rPh sb="4" eb="6">
      <t>シエン</t>
    </rPh>
    <rPh sb="6" eb="8">
      <t>ヒョウカ</t>
    </rPh>
    <rPh sb="8" eb="9">
      <t>ヒョウ</t>
    </rPh>
    <phoneticPr fontId="1"/>
  </si>
  <si>
    <t>放課後等デイサービス評価表</t>
    <rPh sb="0" eb="3">
      <t>ホウカゴ</t>
    </rPh>
    <rPh sb="3" eb="4">
      <t>トウ</t>
    </rPh>
    <rPh sb="10" eb="12">
      <t>ヒョウカ</t>
    </rPh>
    <rPh sb="12" eb="13">
      <t>ヒョウ</t>
    </rPh>
    <phoneticPr fontId="1"/>
  </si>
  <si>
    <t>生活空間がわかりやすい構造化された環境になっているとともに、設備等はバリアフリー化の配慮が適切になされている</t>
    <rPh sb="0" eb="2">
      <t>セイカツ</t>
    </rPh>
    <rPh sb="2" eb="4">
      <t>クウカン</t>
    </rPh>
    <rPh sb="11" eb="14">
      <t>コウゾウカ</t>
    </rPh>
    <rPh sb="17" eb="19">
      <t>カンキョウ</t>
    </rPh>
    <rPh sb="30" eb="32">
      <t>セツビ</t>
    </rPh>
    <rPh sb="32" eb="33">
      <t>トウ</t>
    </rPh>
    <rPh sb="40" eb="41">
      <t>カ</t>
    </rPh>
    <rPh sb="42" eb="44">
      <t>ハイリョ</t>
    </rPh>
    <rPh sb="45" eb="47">
      <t>テキセツ</t>
    </rPh>
    <phoneticPr fontId="1"/>
  </si>
  <si>
    <t>生活空間は清潔で、心地よく過ごせる環境になっているとともに、活動に合わせた空間となっている</t>
    <rPh sb="0" eb="4">
      <t>セイカツクウカン</t>
    </rPh>
    <rPh sb="5" eb="7">
      <t>セイケツ</t>
    </rPh>
    <rPh sb="9" eb="11">
      <t>ココチ</t>
    </rPh>
    <rPh sb="13" eb="14">
      <t>ス</t>
    </rPh>
    <rPh sb="17" eb="19">
      <t>カンキョウ</t>
    </rPh>
    <rPh sb="30" eb="32">
      <t>カツドウ</t>
    </rPh>
    <rPh sb="33" eb="34">
      <t>ア</t>
    </rPh>
    <rPh sb="37" eb="39">
      <t>クウカン</t>
    </rPh>
    <phoneticPr fontId="1"/>
  </si>
  <si>
    <t>個別支援計画には、「発達支援」「家族支援」「地域支援」で示す支援内容から、項目が適切に選択され、具体的な支援内容が設定されている</t>
    <rPh sb="0" eb="6">
      <t>コベツシエンケイカク</t>
    </rPh>
    <rPh sb="10" eb="12">
      <t>ハッタツ</t>
    </rPh>
    <rPh sb="12" eb="14">
      <t>シエン</t>
    </rPh>
    <rPh sb="16" eb="18">
      <t>カゾク</t>
    </rPh>
    <rPh sb="18" eb="20">
      <t>シエン</t>
    </rPh>
    <rPh sb="22" eb="24">
      <t>チイキ</t>
    </rPh>
    <rPh sb="24" eb="26">
      <t>シエン</t>
    </rPh>
    <rPh sb="28" eb="29">
      <t>シメ</t>
    </rPh>
    <rPh sb="30" eb="32">
      <t>シエン</t>
    </rPh>
    <rPh sb="32" eb="34">
      <t>ナイヨウ</t>
    </rPh>
    <rPh sb="37" eb="39">
      <t>コウモク</t>
    </rPh>
    <rPh sb="40" eb="42">
      <t>テキセツ</t>
    </rPh>
    <rPh sb="43" eb="45">
      <t>センタク</t>
    </rPh>
    <rPh sb="48" eb="51">
      <t>グタイテキ</t>
    </rPh>
    <rPh sb="52" eb="54">
      <t>シエン</t>
    </rPh>
    <rPh sb="54" eb="56">
      <t>ナイヨウ</t>
    </rPh>
    <rPh sb="57" eb="59">
      <t>セッテイ</t>
    </rPh>
    <phoneticPr fontId="1"/>
  </si>
  <si>
    <t>個別支援計画に沿った支援が行われている</t>
    <rPh sb="0" eb="6">
      <t>コベツシエンケイカク</t>
    </rPh>
    <rPh sb="7" eb="8">
      <t>ソ</t>
    </rPh>
    <rPh sb="10" eb="12">
      <t>シエン</t>
    </rPh>
    <rPh sb="13" eb="14">
      <t>オコナ</t>
    </rPh>
    <phoneticPr fontId="1"/>
  </si>
  <si>
    <t>保育所や認定こども園との交流や、その他の子どもと活動する機会がある</t>
    <rPh sb="0" eb="2">
      <t>ホイク</t>
    </rPh>
    <rPh sb="2" eb="3">
      <t>ショ</t>
    </rPh>
    <rPh sb="4" eb="6">
      <t>ニンテイ</t>
    </rPh>
    <rPh sb="9" eb="10">
      <t>エン</t>
    </rPh>
    <rPh sb="12" eb="14">
      <t>コウリュウ</t>
    </rPh>
    <rPh sb="18" eb="19">
      <t>ホカ</t>
    </rPh>
    <rPh sb="20" eb="21">
      <t>コ</t>
    </rPh>
    <rPh sb="24" eb="26">
      <t>カツドウ</t>
    </rPh>
    <rPh sb="28" eb="30">
      <t>キカイ</t>
    </rPh>
    <phoneticPr fontId="1"/>
  </si>
  <si>
    <t>運営規程、利用者負担等について丁寧な説明がなされている</t>
    <rPh sb="0" eb="2">
      <t>ウンエイ</t>
    </rPh>
    <rPh sb="2" eb="4">
      <t>キテイ</t>
    </rPh>
    <rPh sb="5" eb="8">
      <t>リヨウシャ</t>
    </rPh>
    <rPh sb="8" eb="10">
      <t>フタン</t>
    </rPh>
    <rPh sb="10" eb="11">
      <t>トウ</t>
    </rPh>
    <rPh sb="15" eb="17">
      <t>テイネイ</t>
    </rPh>
    <rPh sb="18" eb="20">
      <t>セツメイ</t>
    </rPh>
    <phoneticPr fontId="1"/>
  </si>
  <si>
    <t>児童発達支援の提供すべき支援のねらい及び支援内容と、これに基づき作成された「児童発達支援計画」を示しながら、支援内容の説明がなされている</t>
    <rPh sb="0" eb="2">
      <t>ジドウ</t>
    </rPh>
    <rPh sb="2" eb="4">
      <t>ハッタツ</t>
    </rPh>
    <rPh sb="4" eb="6">
      <t>シエン</t>
    </rPh>
    <rPh sb="7" eb="9">
      <t>テイキョウ</t>
    </rPh>
    <rPh sb="12" eb="14">
      <t>シエン</t>
    </rPh>
    <rPh sb="18" eb="19">
      <t>オヨ</t>
    </rPh>
    <rPh sb="20" eb="22">
      <t>シエン</t>
    </rPh>
    <rPh sb="22" eb="24">
      <t>ナイヨウ</t>
    </rPh>
    <rPh sb="29" eb="30">
      <t>モト</t>
    </rPh>
    <rPh sb="32" eb="34">
      <t>サクセイ</t>
    </rPh>
    <rPh sb="38" eb="40">
      <t>ジドウ</t>
    </rPh>
    <rPh sb="40" eb="42">
      <t>ハッタツ</t>
    </rPh>
    <rPh sb="42" eb="44">
      <t>シエン</t>
    </rPh>
    <rPh sb="44" eb="46">
      <t>ケイカク</t>
    </rPh>
    <rPh sb="48" eb="49">
      <t>シメ</t>
    </rPh>
    <rPh sb="54" eb="58">
      <t>シエンナイヨウ</t>
    </rPh>
    <rPh sb="59" eb="61">
      <t>セツメイ</t>
    </rPh>
    <phoneticPr fontId="1"/>
  </si>
  <si>
    <t>保護者に対し、家族支援プログラムが行われている</t>
    <rPh sb="0" eb="3">
      <t>ホゴシャ</t>
    </rPh>
    <rPh sb="4" eb="5">
      <t>タイ</t>
    </rPh>
    <rPh sb="7" eb="9">
      <t>カゾク</t>
    </rPh>
    <rPh sb="9" eb="11">
      <t>シエン</t>
    </rPh>
    <rPh sb="17" eb="18">
      <t>オコナ</t>
    </rPh>
    <phoneticPr fontId="1"/>
  </si>
  <si>
    <t>児童や保護者からの相談や申入れの対応についての体制整備とともに、周知・説明し迅速かつ適切に対応している</t>
    <rPh sb="0" eb="2">
      <t>ジドウ</t>
    </rPh>
    <rPh sb="3" eb="6">
      <t>ホゴシャ</t>
    </rPh>
    <rPh sb="9" eb="11">
      <t>ソウダン</t>
    </rPh>
    <rPh sb="12" eb="14">
      <t>モウシイ</t>
    </rPh>
    <rPh sb="16" eb="18">
      <t>タイオウ</t>
    </rPh>
    <rPh sb="23" eb="25">
      <t>タイセイ</t>
    </rPh>
    <rPh sb="25" eb="27">
      <t>セイビ</t>
    </rPh>
    <rPh sb="32" eb="34">
      <t>シュウチ</t>
    </rPh>
    <rPh sb="35" eb="37">
      <t>セツメイ</t>
    </rPh>
    <rPh sb="38" eb="40">
      <t>ジンソク</t>
    </rPh>
    <rPh sb="42" eb="44">
      <t>テキセツ</t>
    </rPh>
    <rPh sb="45" eb="47">
      <t>タイオウ</t>
    </rPh>
    <phoneticPr fontId="1"/>
  </si>
  <si>
    <t>どちらとも
いえない</t>
    <phoneticPr fontId="1"/>
  </si>
  <si>
    <t>どちらでも
ない</t>
    <phoneticPr fontId="1"/>
  </si>
  <si>
    <t>○環境・体制整備</t>
    <rPh sb="1" eb="3">
      <t>カンキョウ</t>
    </rPh>
    <rPh sb="4" eb="6">
      <t>タイセイ</t>
    </rPh>
    <rPh sb="6" eb="8">
      <t>セイビ</t>
    </rPh>
    <phoneticPr fontId="1"/>
  </si>
  <si>
    <t>○適切な支援の提供</t>
    <rPh sb="1" eb="3">
      <t>テキセツ</t>
    </rPh>
    <rPh sb="4" eb="6">
      <t>シエン</t>
    </rPh>
    <rPh sb="7" eb="9">
      <t>テイキョウ</t>
    </rPh>
    <phoneticPr fontId="1"/>
  </si>
  <si>
    <t>○非常時等の対応</t>
    <rPh sb="1" eb="3">
      <t>ヒジョウ</t>
    </rPh>
    <rPh sb="3" eb="4">
      <t>ジ</t>
    </rPh>
    <rPh sb="4" eb="5">
      <t>トウ</t>
    </rPh>
    <rPh sb="6" eb="8">
      <t>タイオウ</t>
    </rPh>
    <phoneticPr fontId="1"/>
  </si>
  <si>
    <t>利用定員が指導訓練室等スペースとの関係で適切である</t>
    <rPh sb="0" eb="2">
      <t>リヨウ</t>
    </rPh>
    <rPh sb="2" eb="4">
      <t>テイイン</t>
    </rPh>
    <rPh sb="5" eb="7">
      <t>シドウ</t>
    </rPh>
    <rPh sb="7" eb="9">
      <t>クンレン</t>
    </rPh>
    <rPh sb="9" eb="10">
      <t>シツ</t>
    </rPh>
    <rPh sb="10" eb="11">
      <t>トウ</t>
    </rPh>
    <rPh sb="17" eb="19">
      <t>カンケイ</t>
    </rPh>
    <rPh sb="20" eb="22">
      <t>テキセツ</t>
    </rPh>
    <phoneticPr fontId="1"/>
  </si>
  <si>
    <t>職員の配置数は適切である</t>
    <rPh sb="0" eb="2">
      <t>ショクイン</t>
    </rPh>
    <rPh sb="3" eb="5">
      <t>ハイチ</t>
    </rPh>
    <rPh sb="5" eb="6">
      <t>スウ</t>
    </rPh>
    <rPh sb="7" eb="9">
      <t>テキセツ</t>
    </rPh>
    <phoneticPr fontId="1"/>
  </si>
  <si>
    <t>設備等についてバリアフリー化の配慮が適切になされている</t>
    <rPh sb="0" eb="2">
      <t>セツビ</t>
    </rPh>
    <rPh sb="2" eb="3">
      <t>トウ</t>
    </rPh>
    <rPh sb="13" eb="14">
      <t>カ</t>
    </rPh>
    <rPh sb="15" eb="17">
      <t>ハイリョ</t>
    </rPh>
    <rPh sb="18" eb="20">
      <t>テキセツ</t>
    </rPh>
    <phoneticPr fontId="1"/>
  </si>
  <si>
    <t>業務改善を進めるためのPDCAサイクルに、広く職員が参画している</t>
    <rPh sb="0" eb="2">
      <t>ギョウム</t>
    </rPh>
    <rPh sb="2" eb="4">
      <t>カイゼン</t>
    </rPh>
    <rPh sb="5" eb="6">
      <t>スス</t>
    </rPh>
    <rPh sb="21" eb="22">
      <t>ヒロ</t>
    </rPh>
    <rPh sb="23" eb="25">
      <t>ショクイン</t>
    </rPh>
    <rPh sb="26" eb="28">
      <t>サンカク</t>
    </rPh>
    <phoneticPr fontId="1"/>
  </si>
  <si>
    <t>評価表を活用する等により調査を実施し、保護者等の意向等を把握し、業務改善につなげている</t>
    <rPh sb="0" eb="2">
      <t>ヒョウカ</t>
    </rPh>
    <rPh sb="2" eb="3">
      <t>ヒョウ</t>
    </rPh>
    <rPh sb="4" eb="6">
      <t>カツヨウ</t>
    </rPh>
    <rPh sb="8" eb="9">
      <t>トウ</t>
    </rPh>
    <rPh sb="12" eb="14">
      <t>チョウサ</t>
    </rPh>
    <rPh sb="15" eb="17">
      <t>ジッシ</t>
    </rPh>
    <rPh sb="19" eb="22">
      <t>ホゴシャ</t>
    </rPh>
    <rPh sb="22" eb="23">
      <t>トウ</t>
    </rPh>
    <rPh sb="24" eb="26">
      <t>イコウ</t>
    </rPh>
    <rPh sb="26" eb="27">
      <t>トウ</t>
    </rPh>
    <rPh sb="28" eb="30">
      <t>ハアク</t>
    </rPh>
    <rPh sb="32" eb="34">
      <t>ギョウム</t>
    </rPh>
    <rPh sb="34" eb="36">
      <t>カイゼン</t>
    </rPh>
    <phoneticPr fontId="1"/>
  </si>
  <si>
    <t>この自己評価の結果を通信やHP等で公開している</t>
    <rPh sb="2" eb="4">
      <t>ジコ</t>
    </rPh>
    <rPh sb="4" eb="6">
      <t>ヒョウカ</t>
    </rPh>
    <rPh sb="7" eb="9">
      <t>ケッカ</t>
    </rPh>
    <rPh sb="10" eb="12">
      <t>ツウシン</t>
    </rPh>
    <rPh sb="15" eb="16">
      <t>トウ</t>
    </rPh>
    <rPh sb="17" eb="19">
      <t>コウカイ</t>
    </rPh>
    <phoneticPr fontId="1"/>
  </si>
  <si>
    <t>第三者評価を行い、評価結果を業務改善につなげている</t>
    <rPh sb="0" eb="3">
      <t>ダイサンシャ</t>
    </rPh>
    <rPh sb="3" eb="5">
      <t>ヒョウカ</t>
    </rPh>
    <rPh sb="6" eb="7">
      <t>オコナ</t>
    </rPh>
    <rPh sb="9" eb="11">
      <t>ヒョウカ</t>
    </rPh>
    <rPh sb="11" eb="13">
      <t>ケッカ</t>
    </rPh>
    <rPh sb="14" eb="16">
      <t>ギョウム</t>
    </rPh>
    <rPh sb="16" eb="18">
      <t>カイゼン</t>
    </rPh>
    <phoneticPr fontId="1"/>
  </si>
  <si>
    <t>職員の資質向上を行うために、研修の機会を確保している</t>
    <rPh sb="0" eb="2">
      <t>ショクイン</t>
    </rPh>
    <rPh sb="3" eb="5">
      <t>シシツ</t>
    </rPh>
    <rPh sb="5" eb="7">
      <t>コウジョウ</t>
    </rPh>
    <rPh sb="8" eb="9">
      <t>オコナ</t>
    </rPh>
    <rPh sb="14" eb="16">
      <t>ケンシュウ</t>
    </rPh>
    <rPh sb="17" eb="19">
      <t>キカイ</t>
    </rPh>
    <rPh sb="20" eb="22">
      <t>カクホ</t>
    </rPh>
    <phoneticPr fontId="1"/>
  </si>
  <si>
    <t>アセスメントを適切に行い、ニーズや課題を客観的に分析した上で個別支援計画を作成している</t>
    <rPh sb="7" eb="9">
      <t>テキセツ</t>
    </rPh>
    <rPh sb="10" eb="11">
      <t>オコナ</t>
    </rPh>
    <rPh sb="17" eb="19">
      <t>カダイ</t>
    </rPh>
    <rPh sb="20" eb="23">
      <t>キャッカンテキ</t>
    </rPh>
    <rPh sb="24" eb="26">
      <t>ブンセキ</t>
    </rPh>
    <rPh sb="28" eb="29">
      <t>ウエ</t>
    </rPh>
    <rPh sb="30" eb="36">
      <t>コベツシエンケイカク</t>
    </rPh>
    <rPh sb="37" eb="39">
      <t>サクセイ</t>
    </rPh>
    <phoneticPr fontId="1"/>
  </si>
  <si>
    <t>児童の適応行動の状況を図るために標準化されたアセスメントツールを使用している</t>
    <rPh sb="0" eb="2">
      <t>ジドウ</t>
    </rPh>
    <rPh sb="3" eb="5">
      <t>テキオウ</t>
    </rPh>
    <rPh sb="5" eb="7">
      <t>コウドウ</t>
    </rPh>
    <rPh sb="8" eb="10">
      <t>ジョウキョウ</t>
    </rPh>
    <rPh sb="11" eb="12">
      <t>ハカ</t>
    </rPh>
    <rPh sb="16" eb="19">
      <t>ヒョウジュンカ</t>
    </rPh>
    <rPh sb="32" eb="34">
      <t>シヨウ</t>
    </rPh>
    <phoneticPr fontId="1"/>
  </si>
  <si>
    <t>活動プログラムの立案をチームで行っている</t>
    <rPh sb="0" eb="2">
      <t>カツドウ</t>
    </rPh>
    <rPh sb="8" eb="10">
      <t>リツアン</t>
    </rPh>
    <rPh sb="15" eb="16">
      <t>オコナ</t>
    </rPh>
    <phoneticPr fontId="1"/>
  </si>
  <si>
    <t>活動プログラムが固定化しないよう工夫している</t>
    <rPh sb="0" eb="2">
      <t>カツドウ</t>
    </rPh>
    <rPh sb="8" eb="11">
      <t>コテイカ</t>
    </rPh>
    <rPh sb="16" eb="18">
      <t>クフウ</t>
    </rPh>
    <phoneticPr fontId="1"/>
  </si>
  <si>
    <t>平日・休日・長期休暇に応じて、課題を決め細やかに設定して支援している</t>
    <rPh sb="0" eb="2">
      <t>ヘイジツ</t>
    </rPh>
    <rPh sb="3" eb="5">
      <t>キュウジツ</t>
    </rPh>
    <rPh sb="6" eb="8">
      <t>チョウキ</t>
    </rPh>
    <rPh sb="8" eb="10">
      <t>キュウカ</t>
    </rPh>
    <rPh sb="11" eb="12">
      <t>オウ</t>
    </rPh>
    <rPh sb="15" eb="17">
      <t>カダイ</t>
    </rPh>
    <rPh sb="18" eb="19">
      <t>キ</t>
    </rPh>
    <rPh sb="20" eb="21">
      <t>コマ</t>
    </rPh>
    <rPh sb="24" eb="26">
      <t>セッテイ</t>
    </rPh>
    <rPh sb="28" eb="30">
      <t>シエン</t>
    </rPh>
    <phoneticPr fontId="1"/>
  </si>
  <si>
    <t>児童の状況に応じて個別活動と集団活動を適宜組み合わせて個別支援計画を作成している</t>
    <rPh sb="0" eb="2">
      <t>ジドウ</t>
    </rPh>
    <rPh sb="3" eb="5">
      <t>ジョウキョウ</t>
    </rPh>
    <rPh sb="6" eb="7">
      <t>オウ</t>
    </rPh>
    <rPh sb="9" eb="11">
      <t>コベツ</t>
    </rPh>
    <rPh sb="11" eb="13">
      <t>カツドウ</t>
    </rPh>
    <rPh sb="14" eb="18">
      <t>シュウダンカツドウ</t>
    </rPh>
    <rPh sb="19" eb="21">
      <t>テキギ</t>
    </rPh>
    <rPh sb="21" eb="22">
      <t>ク</t>
    </rPh>
    <rPh sb="23" eb="24">
      <t>ア</t>
    </rPh>
    <rPh sb="27" eb="33">
      <t>コベツシエンケイカク</t>
    </rPh>
    <rPh sb="34" eb="36">
      <t>サクセイ</t>
    </rPh>
    <phoneticPr fontId="1"/>
  </si>
  <si>
    <t>支援開始前には職員間で必ず打ち合わせをし、支援内容や役割分担について確認している</t>
    <rPh sb="0" eb="2">
      <t>シエン</t>
    </rPh>
    <rPh sb="2" eb="4">
      <t>カイシ</t>
    </rPh>
    <rPh sb="4" eb="5">
      <t>マエ</t>
    </rPh>
    <rPh sb="7" eb="9">
      <t>ショクイン</t>
    </rPh>
    <rPh sb="9" eb="10">
      <t>カン</t>
    </rPh>
    <rPh sb="11" eb="12">
      <t>カナラ</t>
    </rPh>
    <rPh sb="13" eb="14">
      <t>ウ</t>
    </rPh>
    <rPh sb="15" eb="16">
      <t>ア</t>
    </rPh>
    <rPh sb="21" eb="23">
      <t>シエン</t>
    </rPh>
    <rPh sb="23" eb="25">
      <t>ナイヨウ</t>
    </rPh>
    <rPh sb="26" eb="28">
      <t>ヤクワリ</t>
    </rPh>
    <rPh sb="28" eb="30">
      <t>ブンタン</t>
    </rPh>
    <rPh sb="34" eb="36">
      <t>カクニン</t>
    </rPh>
    <phoneticPr fontId="1"/>
  </si>
  <si>
    <t>支援終了後には職員間で必ず打ち合わせをし、行われた支援の振り返りを行い、気づいた点等を共有している</t>
    <rPh sb="0" eb="2">
      <t>シエン</t>
    </rPh>
    <rPh sb="2" eb="5">
      <t>シュウリョウゴ</t>
    </rPh>
    <rPh sb="7" eb="9">
      <t>ショクイン</t>
    </rPh>
    <rPh sb="9" eb="10">
      <t>カン</t>
    </rPh>
    <rPh sb="11" eb="12">
      <t>カナラ</t>
    </rPh>
    <rPh sb="13" eb="14">
      <t>ウ</t>
    </rPh>
    <rPh sb="15" eb="16">
      <t>ア</t>
    </rPh>
    <rPh sb="21" eb="22">
      <t>オコナ</t>
    </rPh>
    <rPh sb="25" eb="27">
      <t>シエン</t>
    </rPh>
    <rPh sb="28" eb="29">
      <t>フ</t>
    </rPh>
    <rPh sb="30" eb="31">
      <t>カエ</t>
    </rPh>
    <rPh sb="33" eb="34">
      <t>オコナ</t>
    </rPh>
    <rPh sb="36" eb="37">
      <t>キ</t>
    </rPh>
    <rPh sb="40" eb="41">
      <t>テン</t>
    </rPh>
    <rPh sb="41" eb="42">
      <t>トウ</t>
    </rPh>
    <rPh sb="43" eb="45">
      <t>キョウユウ</t>
    </rPh>
    <phoneticPr fontId="1"/>
  </si>
  <si>
    <t>日々の支援に関して正しく記録を取ることを徹底し、支援の検証・改善につなげている</t>
    <rPh sb="0" eb="2">
      <t>ヒビ</t>
    </rPh>
    <rPh sb="3" eb="5">
      <t>シエン</t>
    </rPh>
    <rPh sb="6" eb="7">
      <t>カン</t>
    </rPh>
    <rPh sb="9" eb="10">
      <t>タダ</t>
    </rPh>
    <rPh sb="12" eb="14">
      <t>キロク</t>
    </rPh>
    <rPh sb="15" eb="16">
      <t>ト</t>
    </rPh>
    <rPh sb="20" eb="22">
      <t>テッテイ</t>
    </rPh>
    <rPh sb="24" eb="26">
      <t>シエン</t>
    </rPh>
    <rPh sb="27" eb="29">
      <t>ケンショウ</t>
    </rPh>
    <rPh sb="30" eb="32">
      <t>カイゼン</t>
    </rPh>
    <phoneticPr fontId="1"/>
  </si>
  <si>
    <t>定期的にモニタリングを行い、個別支援計画の見直しの必要性を判断しているか</t>
    <rPh sb="0" eb="3">
      <t>テイキテキ</t>
    </rPh>
    <rPh sb="11" eb="12">
      <t>オコナ</t>
    </rPh>
    <rPh sb="14" eb="20">
      <t>コベツシエンケイカク</t>
    </rPh>
    <rPh sb="21" eb="23">
      <t>ミナオ</t>
    </rPh>
    <rPh sb="25" eb="28">
      <t>ヒツヨウセイ</t>
    </rPh>
    <rPh sb="29" eb="31">
      <t>ハンダン</t>
    </rPh>
    <phoneticPr fontId="1"/>
  </si>
  <si>
    <t>ガイドライン総則の基本活動を複数組み合わせて支援を行っている</t>
    <rPh sb="6" eb="8">
      <t>ソウソク</t>
    </rPh>
    <rPh sb="9" eb="11">
      <t>キホン</t>
    </rPh>
    <rPh sb="11" eb="13">
      <t>カツドウ</t>
    </rPh>
    <rPh sb="14" eb="16">
      <t>フクスウ</t>
    </rPh>
    <rPh sb="16" eb="17">
      <t>ク</t>
    </rPh>
    <rPh sb="18" eb="19">
      <t>ア</t>
    </rPh>
    <rPh sb="22" eb="24">
      <t>シエン</t>
    </rPh>
    <rPh sb="25" eb="26">
      <t>オコナ</t>
    </rPh>
    <phoneticPr fontId="1"/>
  </si>
  <si>
    <t>障害児相談支援事業所のサービス担当者会議に児童の状況に精通した最もふさわしい者が参画している</t>
    <rPh sb="0" eb="2">
      <t>ショウガイ</t>
    </rPh>
    <rPh sb="2" eb="3">
      <t>ジ</t>
    </rPh>
    <rPh sb="3" eb="5">
      <t>ソウダン</t>
    </rPh>
    <rPh sb="5" eb="7">
      <t>シエン</t>
    </rPh>
    <rPh sb="7" eb="10">
      <t>ジギョウショ</t>
    </rPh>
    <rPh sb="15" eb="20">
      <t>タントウシャカイギ</t>
    </rPh>
    <rPh sb="21" eb="23">
      <t>ジドウ</t>
    </rPh>
    <rPh sb="24" eb="26">
      <t>ジョウキョウ</t>
    </rPh>
    <rPh sb="27" eb="29">
      <t>セイツウ</t>
    </rPh>
    <rPh sb="31" eb="32">
      <t>モット</t>
    </rPh>
    <rPh sb="38" eb="39">
      <t>モノ</t>
    </rPh>
    <rPh sb="40" eb="42">
      <t>サンカク</t>
    </rPh>
    <phoneticPr fontId="1"/>
  </si>
  <si>
    <t>学校との情報共有を適切に行っている</t>
    <rPh sb="0" eb="2">
      <t>ガッコウ</t>
    </rPh>
    <rPh sb="4" eb="6">
      <t>ジョウホウ</t>
    </rPh>
    <rPh sb="6" eb="8">
      <t>キョウユウ</t>
    </rPh>
    <rPh sb="9" eb="11">
      <t>テキセツ</t>
    </rPh>
    <rPh sb="12" eb="13">
      <t>オコナ</t>
    </rPh>
    <phoneticPr fontId="1"/>
  </si>
  <si>
    <t>医療的ケアが必要な児童の受け入れは、児童の主治医等と連絡体制を整えている</t>
    <rPh sb="0" eb="3">
      <t>イリョウテキ</t>
    </rPh>
    <rPh sb="6" eb="8">
      <t>ヒツヨウ</t>
    </rPh>
    <rPh sb="9" eb="11">
      <t>ジドウ</t>
    </rPh>
    <rPh sb="12" eb="13">
      <t>ウ</t>
    </rPh>
    <rPh sb="14" eb="15">
      <t>イ</t>
    </rPh>
    <rPh sb="18" eb="20">
      <t>ジドウ</t>
    </rPh>
    <rPh sb="21" eb="24">
      <t>シュジイ</t>
    </rPh>
    <rPh sb="24" eb="25">
      <t>トウ</t>
    </rPh>
    <rPh sb="26" eb="30">
      <t>レンラクタイセイ</t>
    </rPh>
    <rPh sb="31" eb="32">
      <t>トトノ</t>
    </rPh>
    <phoneticPr fontId="1"/>
  </si>
  <si>
    <t>就学前に利用していた保育所や幼稚園等との間で情報共有と相互理解に努めているか</t>
    <rPh sb="0" eb="3">
      <t>シュウガクマエ</t>
    </rPh>
    <rPh sb="4" eb="6">
      <t>リヨウ</t>
    </rPh>
    <rPh sb="10" eb="12">
      <t>ホイク</t>
    </rPh>
    <rPh sb="12" eb="13">
      <t>ショ</t>
    </rPh>
    <rPh sb="14" eb="17">
      <t>ヨウチエン</t>
    </rPh>
    <rPh sb="17" eb="18">
      <t>トウ</t>
    </rPh>
    <rPh sb="20" eb="21">
      <t>アイダ</t>
    </rPh>
    <rPh sb="22" eb="26">
      <t>ジョウホウキョウユウ</t>
    </rPh>
    <rPh sb="27" eb="29">
      <t>ソウゴ</t>
    </rPh>
    <rPh sb="29" eb="31">
      <t>リカイ</t>
    </rPh>
    <rPh sb="32" eb="33">
      <t>ツト</t>
    </rPh>
    <phoneticPr fontId="1"/>
  </si>
  <si>
    <t>学校を卒業し、障害福祉サービス事業所等へ移行する場合、支援内容等の情報を提供している</t>
    <rPh sb="0" eb="2">
      <t>ガッコウ</t>
    </rPh>
    <rPh sb="3" eb="5">
      <t>ソツギョウ</t>
    </rPh>
    <rPh sb="7" eb="9">
      <t>ショウガイ</t>
    </rPh>
    <rPh sb="9" eb="11">
      <t>フクシ</t>
    </rPh>
    <rPh sb="15" eb="18">
      <t>ジギョウショ</t>
    </rPh>
    <rPh sb="18" eb="19">
      <t>トウ</t>
    </rPh>
    <rPh sb="20" eb="22">
      <t>イコウ</t>
    </rPh>
    <rPh sb="24" eb="26">
      <t>バアイ</t>
    </rPh>
    <rPh sb="27" eb="29">
      <t>シエン</t>
    </rPh>
    <rPh sb="29" eb="31">
      <t>ナイヨウ</t>
    </rPh>
    <rPh sb="31" eb="32">
      <t>トウ</t>
    </rPh>
    <rPh sb="33" eb="35">
      <t>ジョウホウ</t>
    </rPh>
    <rPh sb="36" eb="38">
      <t>テイキョウ</t>
    </rPh>
    <phoneticPr fontId="1"/>
  </si>
  <si>
    <t>専門機関と連携し、助言や研修を受けているか</t>
    <rPh sb="0" eb="2">
      <t>センモン</t>
    </rPh>
    <rPh sb="2" eb="4">
      <t>キカン</t>
    </rPh>
    <rPh sb="5" eb="7">
      <t>レンケイ</t>
    </rPh>
    <rPh sb="9" eb="11">
      <t>ジョゲン</t>
    </rPh>
    <rPh sb="12" eb="14">
      <t>ケンシュウ</t>
    </rPh>
    <rPh sb="15" eb="16">
      <t>ウ</t>
    </rPh>
    <phoneticPr fontId="1"/>
  </si>
  <si>
    <t>地域自立支援協議会等へ積極的に参加している</t>
    <rPh sb="0" eb="2">
      <t>チイキ</t>
    </rPh>
    <rPh sb="2" eb="4">
      <t>ジリツ</t>
    </rPh>
    <rPh sb="4" eb="6">
      <t>シエン</t>
    </rPh>
    <rPh sb="6" eb="9">
      <t>キョウギカイ</t>
    </rPh>
    <rPh sb="9" eb="10">
      <t>トウ</t>
    </rPh>
    <rPh sb="11" eb="14">
      <t>セッキョクテキ</t>
    </rPh>
    <rPh sb="15" eb="17">
      <t>サンカ</t>
    </rPh>
    <phoneticPr fontId="1"/>
  </si>
  <si>
    <t>保護者の対応力の向上を図る観点から、ペアレントトレーニング等の支援を行っている</t>
    <rPh sb="0" eb="3">
      <t>ホゴシャ</t>
    </rPh>
    <rPh sb="4" eb="7">
      <t>タイオウリョク</t>
    </rPh>
    <rPh sb="8" eb="10">
      <t>コウジョウ</t>
    </rPh>
    <rPh sb="11" eb="12">
      <t>ハカ</t>
    </rPh>
    <rPh sb="13" eb="15">
      <t>カンテン</t>
    </rPh>
    <rPh sb="29" eb="30">
      <t>トウ</t>
    </rPh>
    <rPh sb="31" eb="33">
      <t>シエン</t>
    </rPh>
    <rPh sb="34" eb="35">
      <t>オコナ</t>
    </rPh>
    <phoneticPr fontId="1"/>
  </si>
  <si>
    <t>運営規程・支援内容・利用者負担等について丁寧な説明を行っている</t>
    <rPh sb="0" eb="2">
      <t>ウンエイ</t>
    </rPh>
    <rPh sb="2" eb="4">
      <t>キテイ</t>
    </rPh>
    <rPh sb="5" eb="7">
      <t>シエン</t>
    </rPh>
    <rPh sb="7" eb="9">
      <t>ナイヨウ</t>
    </rPh>
    <rPh sb="10" eb="13">
      <t>リヨウシャ</t>
    </rPh>
    <rPh sb="13" eb="15">
      <t>フタン</t>
    </rPh>
    <rPh sb="15" eb="16">
      <t>トウ</t>
    </rPh>
    <rPh sb="20" eb="22">
      <t>テイネイ</t>
    </rPh>
    <rPh sb="23" eb="25">
      <t>セツメイ</t>
    </rPh>
    <rPh sb="26" eb="27">
      <t>オコナ</t>
    </rPh>
    <phoneticPr fontId="1"/>
  </si>
  <si>
    <t>保護者からの子育ての悩み等に対する相談に適切に応じ、必要な助言と支援を行っている</t>
    <rPh sb="0" eb="3">
      <t>ホゴシャ</t>
    </rPh>
    <rPh sb="6" eb="8">
      <t>コソダ</t>
    </rPh>
    <rPh sb="10" eb="11">
      <t>ナヤ</t>
    </rPh>
    <rPh sb="12" eb="13">
      <t>トウ</t>
    </rPh>
    <rPh sb="14" eb="15">
      <t>タイ</t>
    </rPh>
    <rPh sb="17" eb="19">
      <t>ソウダン</t>
    </rPh>
    <rPh sb="20" eb="22">
      <t>テキセツ</t>
    </rPh>
    <rPh sb="23" eb="24">
      <t>オウ</t>
    </rPh>
    <rPh sb="26" eb="28">
      <t>ヒツヨウ</t>
    </rPh>
    <rPh sb="29" eb="31">
      <t>ジョゲン</t>
    </rPh>
    <rPh sb="32" eb="34">
      <t>シエン</t>
    </rPh>
    <rPh sb="35" eb="36">
      <t>オコナ</t>
    </rPh>
    <phoneticPr fontId="1"/>
  </si>
  <si>
    <t>父母の会の活動支援や、保護者会等の開催により保護者同士の連携を支援している</t>
    <rPh sb="0" eb="2">
      <t>フボ</t>
    </rPh>
    <rPh sb="3" eb="4">
      <t>カイ</t>
    </rPh>
    <rPh sb="5" eb="7">
      <t>カツドウ</t>
    </rPh>
    <rPh sb="7" eb="9">
      <t>シエン</t>
    </rPh>
    <rPh sb="11" eb="13">
      <t>ホゴ</t>
    </rPh>
    <rPh sb="13" eb="14">
      <t>シャ</t>
    </rPh>
    <rPh sb="14" eb="15">
      <t>カイ</t>
    </rPh>
    <rPh sb="15" eb="16">
      <t>トウ</t>
    </rPh>
    <rPh sb="17" eb="19">
      <t>カイサイ</t>
    </rPh>
    <rPh sb="22" eb="25">
      <t>ホゴシャ</t>
    </rPh>
    <rPh sb="25" eb="27">
      <t>ドウシ</t>
    </rPh>
    <rPh sb="28" eb="30">
      <t>レンケイ</t>
    </rPh>
    <rPh sb="31" eb="33">
      <t>シエン</t>
    </rPh>
    <phoneticPr fontId="1"/>
  </si>
  <si>
    <t>定期的に通信等を発行し、活動概要や行事予定、連絡体制等の情報を発信している</t>
    <rPh sb="0" eb="3">
      <t>テイキテキ</t>
    </rPh>
    <rPh sb="4" eb="6">
      <t>ツウシン</t>
    </rPh>
    <rPh sb="6" eb="7">
      <t>トウ</t>
    </rPh>
    <rPh sb="8" eb="10">
      <t>ハッコウ</t>
    </rPh>
    <rPh sb="12" eb="14">
      <t>カツドウ</t>
    </rPh>
    <rPh sb="14" eb="16">
      <t>ガイヨウ</t>
    </rPh>
    <rPh sb="17" eb="19">
      <t>ギョウジ</t>
    </rPh>
    <rPh sb="19" eb="21">
      <t>ヨテイ</t>
    </rPh>
    <rPh sb="22" eb="24">
      <t>レンラク</t>
    </rPh>
    <rPh sb="24" eb="26">
      <t>タイセイ</t>
    </rPh>
    <rPh sb="26" eb="27">
      <t>トウ</t>
    </rPh>
    <rPh sb="28" eb="30">
      <t>ジョウホウ</t>
    </rPh>
    <rPh sb="31" eb="33">
      <t>ハッシン</t>
    </rPh>
    <phoneticPr fontId="1"/>
  </si>
  <si>
    <t>個人情報に十分注意している</t>
    <rPh sb="0" eb="2">
      <t>コジン</t>
    </rPh>
    <rPh sb="2" eb="4">
      <t>ジョウホウ</t>
    </rPh>
    <rPh sb="5" eb="7">
      <t>ジュウブン</t>
    </rPh>
    <rPh sb="7" eb="9">
      <t>チュウイ</t>
    </rPh>
    <phoneticPr fontId="1"/>
  </si>
  <si>
    <t>児童や保護者との意思の疎通や情報伝達のための配慮をしている</t>
    <rPh sb="0" eb="2">
      <t>ジドウ</t>
    </rPh>
    <rPh sb="3" eb="6">
      <t>ホゴシャ</t>
    </rPh>
    <rPh sb="8" eb="10">
      <t>イシ</t>
    </rPh>
    <rPh sb="11" eb="13">
      <t>ソツウ</t>
    </rPh>
    <rPh sb="14" eb="16">
      <t>ジョウホウ</t>
    </rPh>
    <rPh sb="16" eb="18">
      <t>デンタツ</t>
    </rPh>
    <rPh sb="22" eb="24">
      <t>ハイリョ</t>
    </rPh>
    <phoneticPr fontId="1"/>
  </si>
  <si>
    <t>行事に地域住民を招待する等地域に開かれた事業運営を図っている</t>
    <rPh sb="0" eb="2">
      <t>ギョウジ</t>
    </rPh>
    <rPh sb="3" eb="5">
      <t>チイキ</t>
    </rPh>
    <rPh sb="5" eb="7">
      <t>ジュウミン</t>
    </rPh>
    <rPh sb="8" eb="10">
      <t>ショウタイ</t>
    </rPh>
    <rPh sb="12" eb="13">
      <t>トウ</t>
    </rPh>
    <rPh sb="13" eb="15">
      <t>チイキ</t>
    </rPh>
    <rPh sb="16" eb="17">
      <t>ヒラ</t>
    </rPh>
    <rPh sb="20" eb="22">
      <t>ジギョウ</t>
    </rPh>
    <rPh sb="22" eb="24">
      <t>ウンエイ</t>
    </rPh>
    <rPh sb="25" eb="26">
      <t>ハカ</t>
    </rPh>
    <phoneticPr fontId="1"/>
  </si>
  <si>
    <t>緊急時対応、防犯、感染症対応等のマニュアルを策定し、職員や保護者に周知・説明されている</t>
    <rPh sb="0" eb="3">
      <t>キンキュウジ</t>
    </rPh>
    <rPh sb="3" eb="5">
      <t>タイオウ</t>
    </rPh>
    <rPh sb="6" eb="8">
      <t>ボウハン</t>
    </rPh>
    <rPh sb="9" eb="12">
      <t>カンセンショウ</t>
    </rPh>
    <rPh sb="12" eb="14">
      <t>タイオウ</t>
    </rPh>
    <rPh sb="14" eb="15">
      <t>トウ</t>
    </rPh>
    <rPh sb="22" eb="24">
      <t>サクテイ</t>
    </rPh>
    <rPh sb="26" eb="28">
      <t>ショクイン</t>
    </rPh>
    <rPh sb="29" eb="32">
      <t>ホゴシャ</t>
    </rPh>
    <rPh sb="33" eb="35">
      <t>シュウチ</t>
    </rPh>
    <rPh sb="36" eb="38">
      <t>セツメイ</t>
    </rPh>
    <phoneticPr fontId="1"/>
  </si>
  <si>
    <t>虐待を防止するため、職員の研修機会を確保する等、適切な対応をしている</t>
    <rPh sb="0" eb="2">
      <t>ギャクタイ</t>
    </rPh>
    <rPh sb="3" eb="5">
      <t>ボウシ</t>
    </rPh>
    <rPh sb="10" eb="12">
      <t>ショクイン</t>
    </rPh>
    <rPh sb="13" eb="15">
      <t>ケンシュウ</t>
    </rPh>
    <rPh sb="15" eb="17">
      <t>キカイ</t>
    </rPh>
    <rPh sb="18" eb="20">
      <t>カクホ</t>
    </rPh>
    <rPh sb="22" eb="23">
      <t>トウ</t>
    </rPh>
    <rPh sb="24" eb="26">
      <t>テキセツ</t>
    </rPh>
    <rPh sb="27" eb="29">
      <t>タイオウ</t>
    </rPh>
    <phoneticPr fontId="1"/>
  </si>
  <si>
    <t>どのような場合に身体拘束を行うかについて、組織的に決定し、児童や保護者に事前に十分に説明し了解を得た上で、個別支援計画に記載している</t>
    <rPh sb="5" eb="7">
      <t>バアイ</t>
    </rPh>
    <rPh sb="8" eb="10">
      <t>シンタイ</t>
    </rPh>
    <rPh sb="10" eb="12">
      <t>コウソク</t>
    </rPh>
    <rPh sb="13" eb="14">
      <t>オコナ</t>
    </rPh>
    <rPh sb="21" eb="24">
      <t>ソシキテキ</t>
    </rPh>
    <rPh sb="25" eb="27">
      <t>ケッテイ</t>
    </rPh>
    <rPh sb="29" eb="31">
      <t>ジドウ</t>
    </rPh>
    <rPh sb="32" eb="35">
      <t>ホゴシャ</t>
    </rPh>
    <rPh sb="36" eb="38">
      <t>ジゼン</t>
    </rPh>
    <rPh sb="39" eb="41">
      <t>ジュウブン</t>
    </rPh>
    <rPh sb="42" eb="44">
      <t>セツメイ</t>
    </rPh>
    <rPh sb="45" eb="47">
      <t>リョウカイ</t>
    </rPh>
    <rPh sb="48" eb="49">
      <t>エ</t>
    </rPh>
    <rPh sb="50" eb="51">
      <t>ウエ</t>
    </rPh>
    <rPh sb="53" eb="55">
      <t>コベツ</t>
    </rPh>
    <rPh sb="55" eb="57">
      <t>シエン</t>
    </rPh>
    <rPh sb="57" eb="59">
      <t>ケイカク</t>
    </rPh>
    <rPh sb="60" eb="62">
      <t>キサイ</t>
    </rPh>
    <phoneticPr fontId="1"/>
  </si>
  <si>
    <t>食物アレルギーのある児童について、医師の指示書に基づく対応がされている</t>
    <rPh sb="0" eb="2">
      <t>ショクモツ</t>
    </rPh>
    <rPh sb="10" eb="12">
      <t>ジドウ</t>
    </rPh>
    <rPh sb="17" eb="19">
      <t>イシ</t>
    </rPh>
    <rPh sb="20" eb="23">
      <t>シジショ</t>
    </rPh>
    <rPh sb="24" eb="25">
      <t>モト</t>
    </rPh>
    <rPh sb="27" eb="29">
      <t>タイオウ</t>
    </rPh>
    <phoneticPr fontId="1"/>
  </si>
  <si>
    <t>ヒヤリハット事例集を作成して事業所内で共有している</t>
    <rPh sb="6" eb="8">
      <t>ジレイ</t>
    </rPh>
    <rPh sb="8" eb="9">
      <t>シュウ</t>
    </rPh>
    <rPh sb="10" eb="12">
      <t>サクセイ</t>
    </rPh>
    <rPh sb="14" eb="17">
      <t>ジギョウショ</t>
    </rPh>
    <rPh sb="17" eb="18">
      <t>ナイ</t>
    </rPh>
    <rPh sb="19" eb="21">
      <t>キョウユウ</t>
    </rPh>
    <phoneticPr fontId="1"/>
  </si>
  <si>
    <t>○保護者への説明責任等</t>
    <rPh sb="1" eb="4">
      <t>ホゴシャ</t>
    </rPh>
    <rPh sb="6" eb="8">
      <t>セツメイ</t>
    </rPh>
    <rPh sb="8" eb="10">
      <t>セキニン</t>
    </rPh>
    <rPh sb="10" eb="11">
      <t>トウ</t>
    </rPh>
    <phoneticPr fontId="1"/>
  </si>
  <si>
    <t>○関係機関や保護者との連携関係機関や保護者との連携</t>
    <rPh sb="1" eb="3">
      <t>カンケイ</t>
    </rPh>
    <rPh sb="3" eb="5">
      <t>キカン</t>
    </rPh>
    <rPh sb="6" eb="9">
      <t>ホゴシャ</t>
    </rPh>
    <rPh sb="11" eb="13">
      <t>レンケイ</t>
    </rPh>
    <rPh sb="13" eb="15">
      <t>カンケイ</t>
    </rPh>
    <rPh sb="15" eb="17">
      <t>キカン</t>
    </rPh>
    <rPh sb="18" eb="21">
      <t>ホゴシャ</t>
    </rPh>
    <rPh sb="23" eb="25">
      <t>レンケイ</t>
    </rPh>
    <phoneticPr fontId="1"/>
  </si>
  <si>
    <t>○業務改善</t>
    <rPh sb="1" eb="3">
      <t>ギョウム</t>
    </rPh>
    <rPh sb="3" eb="5">
      <t>カイゼン</t>
    </rPh>
    <phoneticPr fontId="1"/>
  </si>
  <si>
    <t>母子保健や子ども・子育て支援等の関係者や関係機関と連携した支援を行っている</t>
    <rPh sb="0" eb="2">
      <t>ボシ</t>
    </rPh>
    <rPh sb="2" eb="4">
      <t>ホケン</t>
    </rPh>
    <rPh sb="5" eb="6">
      <t>コ</t>
    </rPh>
    <rPh sb="9" eb="11">
      <t>コソダ</t>
    </rPh>
    <rPh sb="12" eb="14">
      <t>シエン</t>
    </rPh>
    <rPh sb="14" eb="15">
      <t>トウ</t>
    </rPh>
    <rPh sb="16" eb="19">
      <t>カンケイシャ</t>
    </rPh>
    <rPh sb="20" eb="22">
      <t>カンケイ</t>
    </rPh>
    <rPh sb="22" eb="24">
      <t>キカン</t>
    </rPh>
    <rPh sb="25" eb="27">
      <t>レンケイ</t>
    </rPh>
    <rPh sb="29" eb="31">
      <t>シエン</t>
    </rPh>
    <rPh sb="32" eb="33">
      <t>オコナ</t>
    </rPh>
    <phoneticPr fontId="1"/>
  </si>
  <si>
    <t>（医療的ケアが必要な児童や重症心身障害児等を支援している場合）地域の保健・医療・障害福祉・保育・教育等の関係機関と連携した支援を行っている</t>
    <rPh sb="1" eb="4">
      <t>イリョウテキ</t>
    </rPh>
    <rPh sb="7" eb="9">
      <t>ヒツヨウ</t>
    </rPh>
    <rPh sb="10" eb="12">
      <t>ジドウ</t>
    </rPh>
    <rPh sb="13" eb="20">
      <t>ジュウショウシンシンショウガイジ</t>
    </rPh>
    <rPh sb="20" eb="21">
      <t>トウ</t>
    </rPh>
    <rPh sb="22" eb="24">
      <t>シエン</t>
    </rPh>
    <rPh sb="28" eb="30">
      <t>バアイ</t>
    </rPh>
    <rPh sb="31" eb="33">
      <t>チイキ</t>
    </rPh>
    <rPh sb="34" eb="36">
      <t>ホケン</t>
    </rPh>
    <rPh sb="37" eb="39">
      <t>イリョウ</t>
    </rPh>
    <rPh sb="40" eb="42">
      <t>ショウガイ</t>
    </rPh>
    <rPh sb="42" eb="44">
      <t>フクシ</t>
    </rPh>
    <rPh sb="45" eb="47">
      <t>ホイク</t>
    </rPh>
    <rPh sb="48" eb="50">
      <t>キョウイク</t>
    </rPh>
    <rPh sb="50" eb="51">
      <t>トウ</t>
    </rPh>
    <rPh sb="52" eb="54">
      <t>カンケイ</t>
    </rPh>
    <rPh sb="54" eb="56">
      <t>キカン</t>
    </rPh>
    <rPh sb="57" eb="59">
      <t>レンケイ</t>
    </rPh>
    <rPh sb="61" eb="63">
      <t>シエン</t>
    </rPh>
    <rPh sb="64" eb="65">
      <t>オコナ</t>
    </rPh>
    <phoneticPr fontId="1"/>
  </si>
  <si>
    <t>（医療的ケアが必要な児童や重症心身障害児等を支援している場合）児童の主治医等と連絡体制を整えている</t>
    <rPh sb="1" eb="4">
      <t>イリョウテキ</t>
    </rPh>
    <rPh sb="7" eb="9">
      <t>ヒツヨウ</t>
    </rPh>
    <rPh sb="10" eb="12">
      <t>ジドウ</t>
    </rPh>
    <rPh sb="13" eb="20">
      <t>ジュウショウシンシンショウガイジ</t>
    </rPh>
    <rPh sb="20" eb="21">
      <t>トウ</t>
    </rPh>
    <rPh sb="22" eb="24">
      <t>シエン</t>
    </rPh>
    <rPh sb="28" eb="30">
      <t>バアイ</t>
    </rPh>
    <rPh sb="31" eb="33">
      <t>ジドウ</t>
    </rPh>
    <rPh sb="34" eb="37">
      <t>シュジイ</t>
    </rPh>
    <rPh sb="37" eb="38">
      <t>トウ</t>
    </rPh>
    <rPh sb="39" eb="41">
      <t>レンラク</t>
    </rPh>
    <rPh sb="41" eb="43">
      <t>タイセイ</t>
    </rPh>
    <rPh sb="44" eb="45">
      <t>トトノ</t>
    </rPh>
    <phoneticPr fontId="1"/>
  </si>
  <si>
    <t>移行支援として、保育所や認定こども園、幼稚園、特別支援学校等との間で、支援内容等の情報共有と相互理解を図っている</t>
    <rPh sb="0" eb="2">
      <t>イコウ</t>
    </rPh>
    <rPh sb="2" eb="4">
      <t>シエン</t>
    </rPh>
    <rPh sb="8" eb="10">
      <t>ホイク</t>
    </rPh>
    <rPh sb="10" eb="11">
      <t>ショ</t>
    </rPh>
    <rPh sb="12" eb="14">
      <t>ニンテイ</t>
    </rPh>
    <rPh sb="17" eb="18">
      <t>エン</t>
    </rPh>
    <rPh sb="19" eb="22">
      <t>ヨウチエン</t>
    </rPh>
    <rPh sb="23" eb="25">
      <t>トクベツ</t>
    </rPh>
    <rPh sb="25" eb="27">
      <t>シエン</t>
    </rPh>
    <rPh sb="27" eb="29">
      <t>ガッコウ</t>
    </rPh>
    <rPh sb="29" eb="30">
      <t>トウ</t>
    </rPh>
    <rPh sb="32" eb="33">
      <t>アイダ</t>
    </rPh>
    <rPh sb="35" eb="37">
      <t>シエン</t>
    </rPh>
    <rPh sb="37" eb="39">
      <t>ナイヨウ</t>
    </rPh>
    <rPh sb="39" eb="40">
      <t>トウ</t>
    </rPh>
    <rPh sb="41" eb="43">
      <t>ジョウホウ</t>
    </rPh>
    <rPh sb="43" eb="45">
      <t>キョウユウ</t>
    </rPh>
    <rPh sb="46" eb="48">
      <t>ソウゴ</t>
    </rPh>
    <rPh sb="48" eb="50">
      <t>リカイ</t>
    </rPh>
    <rPh sb="51" eb="52">
      <t>ハカ</t>
    </rPh>
    <phoneticPr fontId="1"/>
  </si>
  <si>
    <t>移行支援として、小学校や特別支援学校等との間で、支援内容等の情報共有と相互理解を図っている</t>
    <rPh sb="0" eb="2">
      <t>イコウ</t>
    </rPh>
    <rPh sb="2" eb="4">
      <t>シエン</t>
    </rPh>
    <rPh sb="8" eb="11">
      <t>ショウガッコウ</t>
    </rPh>
    <rPh sb="12" eb="14">
      <t>トクベツ</t>
    </rPh>
    <rPh sb="14" eb="16">
      <t>シエン</t>
    </rPh>
    <rPh sb="16" eb="18">
      <t>ガッコウ</t>
    </rPh>
    <rPh sb="18" eb="19">
      <t>トウ</t>
    </rPh>
    <rPh sb="21" eb="22">
      <t>アイダ</t>
    </rPh>
    <rPh sb="24" eb="26">
      <t>シエン</t>
    </rPh>
    <rPh sb="26" eb="28">
      <t>ナイヨウ</t>
    </rPh>
    <rPh sb="28" eb="29">
      <t>トウ</t>
    </rPh>
    <rPh sb="30" eb="32">
      <t>ジョウホウ</t>
    </rPh>
    <rPh sb="32" eb="34">
      <t>キョウユウ</t>
    </rPh>
    <rPh sb="35" eb="37">
      <t>ソウゴ</t>
    </rPh>
    <rPh sb="37" eb="39">
      <t>リカイ</t>
    </rPh>
    <rPh sb="40" eb="41">
      <t>ハカ</t>
    </rPh>
    <phoneticPr fontId="1"/>
  </si>
  <si>
    <t>日頃から児童の状況を保護者と伝え合い、発達状況や課題について共通理解ができている</t>
    <rPh sb="0" eb="2">
      <t>ヒゴロ</t>
    </rPh>
    <rPh sb="4" eb="6">
      <t>ジドウ</t>
    </rPh>
    <rPh sb="7" eb="9">
      <t>ジョウキョウ</t>
    </rPh>
    <rPh sb="10" eb="13">
      <t>ホゴシャ</t>
    </rPh>
    <rPh sb="14" eb="15">
      <t>ツタ</t>
    </rPh>
    <rPh sb="16" eb="17">
      <t>ア</t>
    </rPh>
    <rPh sb="19" eb="21">
      <t>ハッタツ</t>
    </rPh>
    <rPh sb="21" eb="23">
      <t>ジョウキョウ</t>
    </rPh>
    <rPh sb="24" eb="26">
      <t>カダイ</t>
    </rPh>
    <rPh sb="30" eb="32">
      <t>キョウツウ</t>
    </rPh>
    <rPh sb="32" eb="34">
      <t>リカイ</t>
    </rPh>
    <phoneticPr fontId="1"/>
  </si>
  <si>
    <t>定期的に保護者からの子育ての悩み等に対する相談に適切に応じ、必要な助言と支援を行っている</t>
    <rPh sb="0" eb="3">
      <t>テイキテキ</t>
    </rPh>
    <rPh sb="4" eb="7">
      <t>ホゴシャ</t>
    </rPh>
    <rPh sb="10" eb="12">
      <t>コソダ</t>
    </rPh>
    <rPh sb="14" eb="15">
      <t>ナヤ</t>
    </rPh>
    <rPh sb="16" eb="17">
      <t>トウ</t>
    </rPh>
    <rPh sb="18" eb="19">
      <t>タイ</t>
    </rPh>
    <rPh sb="21" eb="23">
      <t>ソウダン</t>
    </rPh>
    <rPh sb="24" eb="26">
      <t>テキセツ</t>
    </rPh>
    <rPh sb="27" eb="28">
      <t>オウ</t>
    </rPh>
    <rPh sb="30" eb="32">
      <t>ヒツヨウ</t>
    </rPh>
    <rPh sb="33" eb="35">
      <t>ジョゲン</t>
    </rPh>
    <rPh sb="36" eb="38">
      <t>シエン</t>
    </rPh>
    <rPh sb="39" eb="40">
      <t>オコナ</t>
    </rPh>
    <phoneticPr fontId="1"/>
  </si>
  <si>
    <t>緊急時対応、防犯、感染症対応等のマニュアルを策定し、職員や保護者に周知するとともに、発生を想定した訓練を実施している</t>
    <rPh sb="0" eb="3">
      <t>キンキュウジ</t>
    </rPh>
    <rPh sb="3" eb="5">
      <t>タイオウ</t>
    </rPh>
    <rPh sb="6" eb="8">
      <t>ボウハン</t>
    </rPh>
    <rPh sb="9" eb="12">
      <t>カンセンショウ</t>
    </rPh>
    <rPh sb="12" eb="14">
      <t>タイオウ</t>
    </rPh>
    <rPh sb="14" eb="15">
      <t>トウ</t>
    </rPh>
    <rPh sb="22" eb="24">
      <t>サクテイ</t>
    </rPh>
    <rPh sb="26" eb="28">
      <t>ショクイン</t>
    </rPh>
    <rPh sb="29" eb="32">
      <t>ホゴシャ</t>
    </rPh>
    <rPh sb="33" eb="35">
      <t>シュウチ</t>
    </rPh>
    <rPh sb="42" eb="44">
      <t>ハッセイ</t>
    </rPh>
    <rPh sb="45" eb="47">
      <t>ソウテイ</t>
    </rPh>
    <rPh sb="49" eb="51">
      <t>クンレン</t>
    </rPh>
    <rPh sb="52" eb="54">
      <t>ジッシ</t>
    </rPh>
    <phoneticPr fontId="1"/>
  </si>
  <si>
    <t>事前に服薬や予防接種、てんかん発作等の子どもの状況を理解している</t>
    <rPh sb="0" eb="2">
      <t>ジゼン</t>
    </rPh>
    <rPh sb="3" eb="5">
      <t>フクヤク</t>
    </rPh>
    <rPh sb="6" eb="8">
      <t>ヨボウ</t>
    </rPh>
    <rPh sb="8" eb="10">
      <t>セッシュ</t>
    </rPh>
    <rPh sb="15" eb="17">
      <t>ホッサ</t>
    </rPh>
    <rPh sb="17" eb="18">
      <t>トウ</t>
    </rPh>
    <rPh sb="19" eb="20">
      <t>コ</t>
    </rPh>
    <rPh sb="23" eb="25">
      <t>ジョウキョウ</t>
    </rPh>
    <rPh sb="26" eb="28">
      <t>リカイ</t>
    </rPh>
    <phoneticPr fontId="1"/>
  </si>
  <si>
    <t>は　い</t>
    <phoneticPr fontId="1"/>
  </si>
  <si>
    <t>チェック項目</t>
    <rPh sb="4" eb="6">
      <t>コウモク</t>
    </rPh>
    <phoneticPr fontId="1"/>
  </si>
  <si>
    <t>どちら
でも
ない</t>
    <phoneticPr fontId="1"/>
  </si>
  <si>
    <t xml:space="preserve">◇工夫している点・改善内容又は改善目標◇
・各種マニュアルは事業所内研修にも用いられており、周知がしっかりと行われている。
・職員の目の付く場所にアレルギーについて確認・周知できるものを用意している。
・ヒヤリハット報告書は全従業員が確認し、それぞれが注意・改善できるようにしている。
</t>
    <rPh sb="22" eb="24">
      <t>カクシュ</t>
    </rPh>
    <rPh sb="30" eb="33">
      <t>ジギョウショ</t>
    </rPh>
    <rPh sb="33" eb="34">
      <t>ナイ</t>
    </rPh>
    <rPh sb="34" eb="36">
      <t>ケンシュウ</t>
    </rPh>
    <rPh sb="38" eb="39">
      <t>モチ</t>
    </rPh>
    <rPh sb="46" eb="48">
      <t>シュウチ</t>
    </rPh>
    <rPh sb="54" eb="55">
      <t>オコナ</t>
    </rPh>
    <rPh sb="63" eb="65">
      <t>ショクイン</t>
    </rPh>
    <rPh sb="66" eb="67">
      <t>メ</t>
    </rPh>
    <rPh sb="68" eb="69">
      <t>ツ</t>
    </rPh>
    <rPh sb="70" eb="72">
      <t>バショ</t>
    </rPh>
    <rPh sb="82" eb="84">
      <t>カクニン</t>
    </rPh>
    <rPh sb="85" eb="87">
      <t>シュウチ</t>
    </rPh>
    <rPh sb="93" eb="95">
      <t>ヨウイ</t>
    </rPh>
    <rPh sb="108" eb="111">
      <t>ホウコクショ</t>
    </rPh>
    <rPh sb="112" eb="113">
      <t>ゼン</t>
    </rPh>
    <rPh sb="113" eb="116">
      <t>ジュウギョウイン</t>
    </rPh>
    <rPh sb="117" eb="119">
      <t>カクニン</t>
    </rPh>
    <rPh sb="126" eb="128">
      <t>チュウイ</t>
    </rPh>
    <rPh sb="129" eb="131">
      <t>カイゼン</t>
    </rPh>
    <phoneticPr fontId="1"/>
  </si>
  <si>
    <t>◇工夫している点・改善内容又は改善目標◇
・利用児童の身の丈に合わせた環境整備は、これからも必要である。
・その日によって職員が違うため、職員間のやりとりをする場を多く設け情報を共有する必要がある。特にパートの先生方の意見を聞く場が少なく感じる。
※　小規模事業所のため、第三者評価は実施しておりません。</t>
    <rPh sb="22" eb="24">
      <t>リヨウ</t>
    </rPh>
    <rPh sb="24" eb="26">
      <t>ジドウ</t>
    </rPh>
    <rPh sb="27" eb="28">
      <t>ミ</t>
    </rPh>
    <rPh sb="29" eb="30">
      <t>タケ</t>
    </rPh>
    <rPh sb="31" eb="32">
      <t>ア</t>
    </rPh>
    <rPh sb="35" eb="37">
      <t>カンキョウ</t>
    </rPh>
    <rPh sb="37" eb="39">
      <t>セイビ</t>
    </rPh>
    <rPh sb="46" eb="48">
      <t>ヒツヨウ</t>
    </rPh>
    <rPh sb="56" eb="57">
      <t>ヒ</t>
    </rPh>
    <rPh sb="61" eb="63">
      <t>ショクイン</t>
    </rPh>
    <rPh sb="64" eb="65">
      <t>チガ</t>
    </rPh>
    <rPh sb="69" eb="71">
      <t>ショクイン</t>
    </rPh>
    <rPh sb="71" eb="72">
      <t>アイダ</t>
    </rPh>
    <rPh sb="80" eb="81">
      <t>バ</t>
    </rPh>
    <rPh sb="82" eb="83">
      <t>オオ</t>
    </rPh>
    <rPh sb="84" eb="85">
      <t>モウ</t>
    </rPh>
    <rPh sb="86" eb="88">
      <t>ジョウホウ</t>
    </rPh>
    <rPh sb="89" eb="91">
      <t>キョウユウ</t>
    </rPh>
    <rPh sb="93" eb="95">
      <t>ヒツヨウ</t>
    </rPh>
    <rPh sb="99" eb="100">
      <t>トク</t>
    </rPh>
    <rPh sb="105" eb="108">
      <t>センセイガタ</t>
    </rPh>
    <rPh sb="109" eb="111">
      <t>イケン</t>
    </rPh>
    <rPh sb="112" eb="113">
      <t>キ</t>
    </rPh>
    <rPh sb="114" eb="115">
      <t>バ</t>
    </rPh>
    <rPh sb="116" eb="117">
      <t>スク</t>
    </rPh>
    <rPh sb="119" eb="120">
      <t>カン</t>
    </rPh>
    <rPh sb="126" eb="129">
      <t>ショウキボ</t>
    </rPh>
    <rPh sb="129" eb="132">
      <t>ジギョウショ</t>
    </rPh>
    <rPh sb="136" eb="139">
      <t>ダイサンシャ</t>
    </rPh>
    <rPh sb="139" eb="141">
      <t>ヒョウカ</t>
    </rPh>
    <rPh sb="142" eb="144">
      <t>ジッシ</t>
    </rPh>
    <phoneticPr fontId="1"/>
  </si>
  <si>
    <t>※評価実施時期…2月上旬　　　　　　　　　　　
※対象者…はなまる北ミナに従事している全職員
※職員のガイドラインの内容理解や事業所の現状を把握しているかどうかの確認のため、全職員にそれぞれ回答してもらい統計を出しています。この他に保護者の皆様からも評価をしていただいており、こちらは職員会議等で評価結果を周知し、業務改善に活用させていただいております。</t>
    <rPh sb="1" eb="3">
      <t>ヒョウカ</t>
    </rPh>
    <rPh sb="3" eb="5">
      <t>ジッシ</t>
    </rPh>
    <rPh sb="5" eb="7">
      <t>ジキ</t>
    </rPh>
    <rPh sb="9" eb="10">
      <t>ガツ</t>
    </rPh>
    <rPh sb="25" eb="27">
      <t>タイショウ</t>
    </rPh>
    <rPh sb="27" eb="28">
      <t>シャ</t>
    </rPh>
    <rPh sb="33" eb="34">
      <t>キタ</t>
    </rPh>
    <rPh sb="37" eb="39">
      <t>ジュウジ</t>
    </rPh>
    <rPh sb="43" eb="46">
      <t>ゼンショクイン</t>
    </rPh>
    <rPh sb="48" eb="50">
      <t>ショクイン</t>
    </rPh>
    <rPh sb="58" eb="60">
      <t>ナイヨウ</t>
    </rPh>
    <rPh sb="60" eb="62">
      <t>リカイ</t>
    </rPh>
    <rPh sb="63" eb="66">
      <t>ジギョウショ</t>
    </rPh>
    <rPh sb="67" eb="69">
      <t>ゲンジョウ</t>
    </rPh>
    <rPh sb="70" eb="72">
      <t>ハアク</t>
    </rPh>
    <rPh sb="81" eb="83">
      <t>カクニン</t>
    </rPh>
    <rPh sb="87" eb="90">
      <t>ゼンショクイン</t>
    </rPh>
    <rPh sb="95" eb="97">
      <t>カイトウ</t>
    </rPh>
    <rPh sb="102" eb="104">
      <t>トウケイ</t>
    </rPh>
    <rPh sb="105" eb="106">
      <t>ダ</t>
    </rPh>
    <rPh sb="114" eb="115">
      <t>ホカ</t>
    </rPh>
    <rPh sb="116" eb="119">
      <t>ホゴシャ</t>
    </rPh>
    <rPh sb="120" eb="122">
      <t>ミナサマ</t>
    </rPh>
    <rPh sb="125" eb="127">
      <t>ヒョウカ</t>
    </rPh>
    <rPh sb="142" eb="144">
      <t>ショクイン</t>
    </rPh>
    <rPh sb="144" eb="146">
      <t>カイギ</t>
    </rPh>
    <rPh sb="146" eb="147">
      <t>トウ</t>
    </rPh>
    <rPh sb="148" eb="150">
      <t>ヒョウカ</t>
    </rPh>
    <rPh sb="150" eb="152">
      <t>ケッカ</t>
    </rPh>
    <rPh sb="153" eb="155">
      <t>シュウチ</t>
    </rPh>
    <rPh sb="157" eb="159">
      <t>ギョウム</t>
    </rPh>
    <rPh sb="159" eb="161">
      <t>カイゼン</t>
    </rPh>
    <rPh sb="162" eb="164">
      <t>カツヨウ</t>
    </rPh>
    <phoneticPr fontId="1"/>
  </si>
  <si>
    <t>※評価実施時期…２月上旬　　　　　　　　　　　
※対象者…はなまる北ミナに従事している全職員
※職員のガイドラインの内容理解や事業所の現状を把握しているかどうかの確認のため、全職員にそれぞれ回答してもらい統計を出しています。この他に保護者の皆様からも評価をしていただいており、こちらは職員会議等で評価結果を周知し、業務改善に活用させていただいております。</t>
    <rPh sb="1" eb="3">
      <t>ヒョウカ</t>
    </rPh>
    <rPh sb="3" eb="5">
      <t>ジッシ</t>
    </rPh>
    <rPh sb="5" eb="7">
      <t>ジキ</t>
    </rPh>
    <rPh sb="9" eb="10">
      <t>ガツ</t>
    </rPh>
    <rPh sb="10" eb="12">
      <t>ジョウジュン</t>
    </rPh>
    <rPh sb="25" eb="27">
      <t>タイショウ</t>
    </rPh>
    <rPh sb="27" eb="28">
      <t>シャ</t>
    </rPh>
    <rPh sb="33" eb="34">
      <t>キタ</t>
    </rPh>
    <rPh sb="37" eb="39">
      <t>ジュウジ</t>
    </rPh>
    <rPh sb="43" eb="46">
      <t>ゼンショクイン</t>
    </rPh>
    <rPh sb="48" eb="50">
      <t>ショクイン</t>
    </rPh>
    <rPh sb="58" eb="60">
      <t>ナイヨウ</t>
    </rPh>
    <rPh sb="60" eb="62">
      <t>リカイ</t>
    </rPh>
    <rPh sb="63" eb="66">
      <t>ジギョウショ</t>
    </rPh>
    <rPh sb="67" eb="69">
      <t>ゲンジョウ</t>
    </rPh>
    <rPh sb="70" eb="72">
      <t>ハアク</t>
    </rPh>
    <rPh sb="81" eb="83">
      <t>カクニン</t>
    </rPh>
    <rPh sb="87" eb="90">
      <t>ゼンショクイン</t>
    </rPh>
    <rPh sb="95" eb="97">
      <t>カイトウ</t>
    </rPh>
    <rPh sb="102" eb="104">
      <t>トウケイ</t>
    </rPh>
    <rPh sb="105" eb="106">
      <t>ダ</t>
    </rPh>
    <rPh sb="114" eb="115">
      <t>ホカ</t>
    </rPh>
    <rPh sb="116" eb="119">
      <t>ホゴシャ</t>
    </rPh>
    <rPh sb="120" eb="122">
      <t>ミナサマ</t>
    </rPh>
    <rPh sb="125" eb="127">
      <t>ヒョウカ</t>
    </rPh>
    <rPh sb="142" eb="144">
      <t>ショクイン</t>
    </rPh>
    <rPh sb="144" eb="146">
      <t>カイギ</t>
    </rPh>
    <rPh sb="146" eb="147">
      <t>トウ</t>
    </rPh>
    <rPh sb="148" eb="150">
      <t>ヒョウカ</t>
    </rPh>
    <rPh sb="150" eb="152">
      <t>ケッカ</t>
    </rPh>
    <rPh sb="153" eb="155">
      <t>シュウチ</t>
    </rPh>
    <rPh sb="157" eb="159">
      <t>ギョウム</t>
    </rPh>
    <rPh sb="159" eb="161">
      <t>カイゼン</t>
    </rPh>
    <rPh sb="162" eb="164">
      <t>カツヨウ</t>
    </rPh>
    <phoneticPr fontId="1"/>
  </si>
  <si>
    <t>◇工夫している点・改善内容又は改善目標◇
・打ち合わせにより連携強化につながっていると感じる。</t>
    <rPh sb="1" eb="3">
      <t>クフウ</t>
    </rPh>
    <rPh sb="7" eb="8">
      <t>テン</t>
    </rPh>
    <rPh sb="9" eb="11">
      <t>カイゼン</t>
    </rPh>
    <rPh sb="11" eb="13">
      <t>ナイヨウ</t>
    </rPh>
    <rPh sb="13" eb="14">
      <t>マタ</t>
    </rPh>
    <rPh sb="15" eb="17">
      <t>カイゼン</t>
    </rPh>
    <rPh sb="17" eb="19">
      <t>モクヒョウ</t>
    </rPh>
    <rPh sb="22" eb="23">
      <t>ウ</t>
    </rPh>
    <rPh sb="24" eb="25">
      <t>ア</t>
    </rPh>
    <rPh sb="30" eb="34">
      <t>レンケイキョウカ</t>
    </rPh>
    <rPh sb="43" eb="44">
      <t>カン</t>
    </rPh>
    <phoneticPr fontId="1"/>
  </si>
  <si>
    <t>◇工夫している点・改善内容又は改善目標◇
・【２４】事業開始してから、まだ学校を卒業して他の福祉サービスを利用する児童がいない。
※　医療的ケアが必要な児童及び、移行支援対象の児童が今までいなかったため、該当事項は評価を行っておりません。</t>
    <rPh sb="26" eb="30">
      <t>ジギョウカイシ</t>
    </rPh>
    <rPh sb="37" eb="39">
      <t>ガッコウ</t>
    </rPh>
    <rPh sb="40" eb="42">
      <t>ソツギョウ</t>
    </rPh>
    <rPh sb="44" eb="45">
      <t>ホカ</t>
    </rPh>
    <rPh sb="46" eb="48">
      <t>フクシ</t>
    </rPh>
    <rPh sb="53" eb="55">
      <t>リヨウ</t>
    </rPh>
    <rPh sb="57" eb="59">
      <t>ジドウ</t>
    </rPh>
    <rPh sb="67" eb="70">
      <t>イリョウテキ</t>
    </rPh>
    <rPh sb="73" eb="75">
      <t>ヒツヨウ</t>
    </rPh>
    <rPh sb="76" eb="78">
      <t>ジドウ</t>
    </rPh>
    <rPh sb="78" eb="79">
      <t>オヨ</t>
    </rPh>
    <rPh sb="81" eb="83">
      <t>イコウ</t>
    </rPh>
    <rPh sb="83" eb="85">
      <t>シエン</t>
    </rPh>
    <rPh sb="85" eb="87">
      <t>タイショウ</t>
    </rPh>
    <rPh sb="88" eb="90">
      <t>ジドウ</t>
    </rPh>
    <rPh sb="91" eb="92">
      <t>イマ</t>
    </rPh>
    <rPh sb="102" eb="104">
      <t>ガイトウ</t>
    </rPh>
    <rPh sb="104" eb="106">
      <t>ジコウ</t>
    </rPh>
    <rPh sb="107" eb="109">
      <t>ヒョウカ</t>
    </rPh>
    <rPh sb="110" eb="111">
      <t>オコナ</t>
    </rPh>
    <phoneticPr fontId="1"/>
  </si>
  <si>
    <t>◇工夫している点・改善内容又は改善目標◇
・【10】標準化アセスメントツールを作成中、また、個別にアセスメントを実施している。</t>
    <rPh sb="26" eb="29">
      <t>ヒョウジュンカ</t>
    </rPh>
    <rPh sb="39" eb="42">
      <t>サクセイチュウ</t>
    </rPh>
    <rPh sb="46" eb="48">
      <t>コベツ</t>
    </rPh>
    <rPh sb="56" eb="58">
      <t>ジッシ</t>
    </rPh>
    <phoneticPr fontId="1"/>
  </si>
  <si>
    <t>◇工夫している点・改善内容又は改善目標◇
・【３２】コロナの為、実施できず。</t>
    <rPh sb="30" eb="31">
      <t>タメ</t>
    </rPh>
    <rPh sb="32" eb="34">
      <t>ジッシ</t>
    </rPh>
    <phoneticPr fontId="1"/>
  </si>
  <si>
    <t>令和4年度　ガイドライン自己評価統計</t>
    <rPh sb="0" eb="2">
      <t>レイワ</t>
    </rPh>
    <rPh sb="3" eb="5">
      <t>ネンド</t>
    </rPh>
    <rPh sb="12" eb="14">
      <t>ジコ</t>
    </rPh>
    <rPh sb="14" eb="16">
      <t>ヒョウカ</t>
    </rPh>
    <rPh sb="16" eb="18">
      <t>トウケイ</t>
    </rPh>
    <phoneticPr fontId="1"/>
  </si>
  <si>
    <t>令和4年度　はなまる北ミナ　サービス評価表統計結果（職員による回答）</t>
    <rPh sb="0" eb="2">
      <t>レイワ</t>
    </rPh>
    <rPh sb="3" eb="5">
      <t>ネンド</t>
    </rPh>
    <rPh sb="10" eb="11">
      <t>キタ</t>
    </rPh>
    <rPh sb="18" eb="20">
      <t>ヒョウカ</t>
    </rPh>
    <rPh sb="20" eb="21">
      <t>ヒョウ</t>
    </rPh>
    <rPh sb="21" eb="23">
      <t>トウケイ</t>
    </rPh>
    <rPh sb="23" eb="25">
      <t>ケッカ</t>
    </rPh>
    <rPh sb="26" eb="28">
      <t>ショクイン</t>
    </rPh>
    <rPh sb="31" eb="33">
      <t>カイトウ</t>
    </rPh>
    <phoneticPr fontId="1"/>
  </si>
  <si>
    <t>令和4年度　サービス評価表統計結果（保護者の皆様によるご回答）</t>
    <rPh sb="0" eb="2">
      <t>レイワ</t>
    </rPh>
    <rPh sb="3" eb="5">
      <t>ネンド</t>
    </rPh>
    <rPh sb="10" eb="12">
      <t>ヒョウカ</t>
    </rPh>
    <rPh sb="12" eb="13">
      <t>ヒョウ</t>
    </rPh>
    <rPh sb="13" eb="15">
      <t>トウケイ</t>
    </rPh>
    <rPh sb="15" eb="17">
      <t>ケッカ</t>
    </rPh>
    <rPh sb="18" eb="21">
      <t>ホゴシャ</t>
    </rPh>
    <rPh sb="22" eb="24">
      <t>ミナサマ</t>
    </rPh>
    <rPh sb="28" eb="30">
      <t>カイトウ</t>
    </rPh>
    <phoneticPr fontId="1"/>
  </si>
  <si>
    <t>令和4年度　はなまる北ミナ　事業所における自己評価結果</t>
    <rPh sb="0" eb="2">
      <t>レイワ</t>
    </rPh>
    <rPh sb="3" eb="5">
      <t>ネンド</t>
    </rPh>
    <rPh sb="10" eb="11">
      <t>キタ</t>
    </rPh>
    <rPh sb="14" eb="17">
      <t>ジギョウショ</t>
    </rPh>
    <rPh sb="21" eb="23">
      <t>ジコ</t>
    </rPh>
    <rPh sb="23" eb="25">
      <t>ヒョウカ</t>
    </rPh>
    <rPh sb="25" eb="27">
      <t>ケッカ</t>
    </rPh>
    <phoneticPr fontId="1"/>
  </si>
  <si>
    <t>○評価実施時期…2月　　　　　　　　　　　
○対象者…2023年1月１日時点でご契約いただいている保護者の皆様</t>
    <rPh sb="1" eb="3">
      <t>ヒョウカ</t>
    </rPh>
    <rPh sb="3" eb="5">
      <t>ジッシ</t>
    </rPh>
    <rPh sb="5" eb="7">
      <t>ジキ</t>
    </rPh>
    <rPh sb="9" eb="10">
      <t>ガツ</t>
    </rPh>
    <rPh sb="23" eb="25">
      <t>タイショウ</t>
    </rPh>
    <rPh sb="25" eb="26">
      <t>シャ</t>
    </rPh>
    <rPh sb="31" eb="32">
      <t>ネン</t>
    </rPh>
    <rPh sb="33" eb="34">
      <t>ガツ</t>
    </rPh>
    <rPh sb="35" eb="36">
      <t>ニチ</t>
    </rPh>
    <rPh sb="36" eb="38">
      <t>ジテン</t>
    </rPh>
    <rPh sb="40" eb="42">
      <t>ケイヤク</t>
    </rPh>
    <rPh sb="49" eb="52">
      <t>ホゴシャ</t>
    </rPh>
    <rPh sb="53" eb="55">
      <t>ミナサマ</t>
    </rPh>
    <phoneticPr fontId="1"/>
  </si>
  <si>
    <t>○関係機関や保護者との連携関係機関や保護者との連携</t>
    <phoneticPr fontId="1"/>
  </si>
  <si>
    <t xml:space="preserve">◇工夫している点・改善内容又は改善目標◇
</t>
    <rPh sb="1" eb="3">
      <t>クフウ</t>
    </rPh>
    <rPh sb="7" eb="8">
      <t>テン</t>
    </rPh>
    <rPh sb="9" eb="11">
      <t>カイゼン</t>
    </rPh>
    <rPh sb="11" eb="13">
      <t>ナイヨウ</t>
    </rPh>
    <rPh sb="13" eb="14">
      <t>マタ</t>
    </rPh>
    <rPh sb="15" eb="17">
      <t>カイゼン</t>
    </rPh>
    <rPh sb="17" eb="19">
      <t>モクヒョウ</t>
    </rPh>
    <phoneticPr fontId="1"/>
  </si>
  <si>
    <t xml:space="preserve">◇工夫している点・改善内容又は改善目標◇
・【10】標準化されたものを常用することはできていないため検討する。
</t>
    <rPh sb="1" eb="3">
      <t>クフウ</t>
    </rPh>
    <rPh sb="7" eb="8">
      <t>テン</t>
    </rPh>
    <rPh sb="9" eb="11">
      <t>カイゼン</t>
    </rPh>
    <rPh sb="11" eb="13">
      <t>ナイヨウ</t>
    </rPh>
    <rPh sb="13" eb="14">
      <t>マタ</t>
    </rPh>
    <rPh sb="15" eb="17">
      <t>カイゼン</t>
    </rPh>
    <rPh sb="17" eb="19">
      <t>モクヒョウ</t>
    </rPh>
    <rPh sb="26" eb="29">
      <t>ヒョウジュンカ</t>
    </rPh>
    <rPh sb="35" eb="37">
      <t>ジョウヨウ</t>
    </rPh>
    <rPh sb="50" eb="52">
      <t>ケントウ</t>
    </rPh>
    <phoneticPr fontId="1"/>
  </si>
  <si>
    <t>◇工夫している点・改善内容又は改善目標◇
・毎年、保護者交流会を設けているが、コロナのため開催することが出来なかった。</t>
    <rPh sb="1" eb="3">
      <t>クフウ</t>
    </rPh>
    <rPh sb="7" eb="8">
      <t>テン</t>
    </rPh>
    <rPh sb="9" eb="11">
      <t>カイゼン</t>
    </rPh>
    <rPh sb="11" eb="13">
      <t>ナイヨウ</t>
    </rPh>
    <rPh sb="13" eb="14">
      <t>マタ</t>
    </rPh>
    <rPh sb="15" eb="17">
      <t>カイゼン</t>
    </rPh>
    <rPh sb="17" eb="19">
      <t>モクヒョウ</t>
    </rPh>
    <rPh sb="22" eb="24">
      <t>マイトシ</t>
    </rPh>
    <rPh sb="25" eb="31">
      <t>ホゴシャコウリュウカイ</t>
    </rPh>
    <rPh sb="32" eb="33">
      <t>モウ</t>
    </rPh>
    <rPh sb="45" eb="47">
      <t>カイサイ</t>
    </rPh>
    <rPh sb="52" eb="54">
      <t>デキ</t>
    </rPh>
    <phoneticPr fontId="1"/>
  </si>
  <si>
    <t>◇工夫している点・改善内容又は改善目標◇
※保護者の皆様には、利用契約時に身体拘束に関する説明を必ず行っており、ご理解いただけるよう努めております。</t>
    <rPh sb="1" eb="3">
      <t>クフウ</t>
    </rPh>
    <rPh sb="7" eb="8">
      <t>テン</t>
    </rPh>
    <rPh sb="9" eb="11">
      <t>カイゼン</t>
    </rPh>
    <rPh sb="11" eb="13">
      <t>ナイヨウ</t>
    </rPh>
    <rPh sb="13" eb="14">
      <t>マタ</t>
    </rPh>
    <rPh sb="15" eb="17">
      <t>カイゼン</t>
    </rPh>
    <rPh sb="17" eb="19">
      <t>モクヒョウ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</si>
</sst>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22"/>
      <color theme="1"/>
      <name val="游ゴシック"/>
      <family val="3"/>
      <charset val="128"/>
      <scheme val="minor"/>
    </font>
    <font>
      <b/>
      <sz val="14"/>
      <color theme="1"/>
      <name val="游ゴシック"/>
      <family val="3"/>
      <charset val="128"/>
      <scheme val="minor"/>
    </font>
    <font>
      <sz val="8"/>
      <color theme="1"/>
      <name val="游ゴシック"/>
      <family val="2"/>
      <charset val="128"/>
      <scheme val="minor"/>
    </font>
    <font>
      <sz val="14"/>
      <color theme="1"/>
      <name val="游ゴシック"/>
      <family val="3"/>
      <charset val="128"/>
      <scheme val="minor"/>
    </font>
    <font>
      <b/>
      <sz val="20"/>
      <color theme="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10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shrinkToFit="1"/>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2" borderId="3" xfId="0" applyFill="1" applyBorder="1" applyAlignment="1">
      <alignment horizontal="center" vertical="center"/>
    </xf>
    <xf numFmtId="0" fontId="0" fillId="3" borderId="3" xfId="0" applyFill="1" applyBorder="1" applyAlignment="1">
      <alignment horizontal="center" vertical="center"/>
    </xf>
    <xf numFmtId="9" fontId="0" fillId="0" borderId="1" xfId="0" applyNumberFormat="1" applyBorder="1" applyAlignment="1">
      <alignment horizontal="center" vertical="center"/>
    </xf>
    <xf numFmtId="0" fontId="0" fillId="2" borderId="3" xfId="0" applyFill="1" applyBorder="1" applyAlignment="1">
      <alignment horizontal="center" vertical="center" shrinkToFi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7" fillId="2" borderId="1" xfId="0" applyFont="1" applyFill="1" applyBorder="1" applyAlignment="1">
      <alignment horizontal="center" vertical="center" wrapText="1" shrinkToFit="1"/>
    </xf>
    <xf numFmtId="0" fontId="7" fillId="3" borderId="1" xfId="0" applyFont="1" applyFill="1" applyBorder="1" applyAlignment="1">
      <alignment horizontal="center" vertical="center" wrapText="1" shrinkToFit="1"/>
    </xf>
    <xf numFmtId="0" fontId="0" fillId="2" borderId="15" xfId="0" applyFill="1" applyBorder="1" applyAlignment="1">
      <alignment horizontal="center" vertical="center" shrinkToFit="1"/>
    </xf>
    <xf numFmtId="9" fontId="0" fillId="0" borderId="15" xfId="0" applyNumberFormat="1" applyBorder="1" applyAlignment="1">
      <alignment horizontal="center" vertical="center"/>
    </xf>
    <xf numFmtId="0" fontId="0" fillId="2" borderId="21" xfId="0" applyFill="1" applyBorder="1" applyAlignment="1">
      <alignment horizontal="center" vertical="center"/>
    </xf>
    <xf numFmtId="0" fontId="3" fillId="2" borderId="21" xfId="0" applyFont="1" applyFill="1" applyBorder="1" applyAlignment="1">
      <alignment horizontal="left" vertical="center" wrapText="1"/>
    </xf>
    <xf numFmtId="0" fontId="0" fillId="0" borderId="21" xfId="0" applyBorder="1" applyAlignment="1">
      <alignment horizontal="center" vertical="center"/>
    </xf>
    <xf numFmtId="0" fontId="0" fillId="3" borderId="15" xfId="0" applyFill="1" applyBorder="1" applyAlignment="1">
      <alignment horizontal="center" vertical="center"/>
    </xf>
    <xf numFmtId="0" fontId="0" fillId="3" borderId="21" xfId="0" applyFill="1" applyBorder="1" applyAlignment="1">
      <alignment horizontal="center" vertical="center"/>
    </xf>
    <xf numFmtId="0" fontId="4" fillId="3" borderId="21" xfId="0" applyFont="1" applyFill="1" applyBorder="1" applyAlignment="1">
      <alignment horizontal="left" vertical="center" wrapText="1"/>
    </xf>
    <xf numFmtId="0" fontId="8" fillId="0" borderId="0" xfId="0" applyFont="1">
      <alignment vertical="center"/>
    </xf>
    <xf numFmtId="0" fontId="6" fillId="0" borderId="26" xfId="0" applyFont="1" applyBorder="1" applyAlignment="1"/>
    <xf numFmtId="0" fontId="8" fillId="0" borderId="0" xfId="0" applyFont="1" applyAlignment="1">
      <alignment horizontal="center" vertical="center"/>
    </xf>
    <xf numFmtId="0" fontId="2" fillId="0" borderId="26" xfId="0" applyFont="1" applyBorder="1" applyAlignment="1"/>
    <xf numFmtId="0" fontId="2" fillId="0" borderId="6" xfId="0" applyFont="1" applyBorder="1">
      <alignment vertical="center"/>
    </xf>
    <xf numFmtId="0" fontId="10" fillId="0" borderId="0" xfId="0" applyFont="1">
      <alignment vertical="center"/>
    </xf>
    <xf numFmtId="0" fontId="10" fillId="3" borderId="30" xfId="0" applyFont="1" applyFill="1" applyBorder="1" applyAlignment="1">
      <alignment horizontal="center" vertical="center"/>
    </xf>
    <xf numFmtId="0" fontId="10" fillId="3" borderId="28" xfId="0" applyFont="1" applyFill="1" applyBorder="1" applyAlignment="1">
      <alignment horizontal="distributed" vertical="center" wrapText="1" shrinkToFit="1"/>
    </xf>
    <xf numFmtId="0" fontId="10" fillId="3" borderId="29" xfId="0" applyFont="1" applyFill="1" applyBorder="1" applyAlignment="1">
      <alignment horizontal="distributed" vertical="center"/>
    </xf>
    <xf numFmtId="0" fontId="10" fillId="3" borderId="16" xfId="0" applyFont="1" applyFill="1" applyBorder="1" applyAlignment="1">
      <alignment horizontal="left" vertical="center" wrapText="1"/>
    </xf>
    <xf numFmtId="9" fontId="10" fillId="0" borderId="1" xfId="0" applyNumberFormat="1" applyFont="1" applyBorder="1" applyAlignment="1">
      <alignment horizontal="center" vertical="center"/>
    </xf>
    <xf numFmtId="9" fontId="10" fillId="0" borderId="15" xfId="0" applyNumberFormat="1" applyFont="1" applyBorder="1" applyAlignment="1">
      <alignment horizontal="center" vertical="center"/>
    </xf>
    <xf numFmtId="0" fontId="10" fillId="3" borderId="25" xfId="0" applyFont="1" applyFill="1" applyBorder="1" applyAlignment="1">
      <alignment horizontal="left" vertical="center" wrapText="1"/>
    </xf>
    <xf numFmtId="9" fontId="10" fillId="0" borderId="21" xfId="0" applyNumberFormat="1" applyFont="1" applyBorder="1" applyAlignment="1">
      <alignment horizontal="center" vertical="center"/>
    </xf>
    <xf numFmtId="0" fontId="10" fillId="3" borderId="28" xfId="0" applyFont="1" applyFill="1" applyBorder="1" applyAlignment="1">
      <alignment horizontal="center" vertical="center"/>
    </xf>
    <xf numFmtId="0" fontId="11" fillId="0" borderId="26" xfId="0" applyFont="1" applyBorder="1" applyAlignment="1"/>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16" xfId="0" applyFont="1" applyFill="1" applyBorder="1" applyAlignment="1">
      <alignment horizontal="left" vertical="center" wrapText="1"/>
    </xf>
    <xf numFmtId="0" fontId="10" fillId="2" borderId="28" xfId="0" applyFont="1" applyFill="1" applyBorder="1" applyAlignment="1">
      <alignment horizontal="distributed" vertical="center"/>
    </xf>
    <xf numFmtId="0" fontId="10" fillId="2" borderId="29" xfId="0" applyFont="1" applyFill="1" applyBorder="1" applyAlignment="1">
      <alignment horizontal="distributed"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0" borderId="1" xfId="0"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2" borderId="4"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8" fillId="0" borderId="31" xfId="0" applyFont="1" applyBorder="1" applyAlignment="1">
      <alignment horizontal="left" vertical="center" wrapText="1"/>
    </xf>
    <xf numFmtId="0" fontId="8" fillId="0" borderId="26" xfId="0" applyFont="1" applyBorder="1" applyAlignment="1">
      <alignment horizontal="left" vertical="center" wrapText="1"/>
    </xf>
    <xf numFmtId="0" fontId="8" fillId="0" borderId="32" xfId="0" applyFont="1" applyBorder="1" applyAlignment="1">
      <alignment horizontal="left" vertical="center" wrapText="1"/>
    </xf>
    <xf numFmtId="0" fontId="11" fillId="0" borderId="26" xfId="0" applyFont="1" applyBorder="1" applyAlignment="1">
      <alignment horizontal="left"/>
    </xf>
    <xf numFmtId="0" fontId="9" fillId="0" borderId="0" xfId="0" applyFont="1" applyAlignment="1">
      <alignment horizontal="center" vertical="center"/>
    </xf>
    <xf numFmtId="0" fontId="12" fillId="0" borderId="0" xfId="0" applyFont="1" applyAlignment="1">
      <alignment horizontal="left" vertical="center" wrapText="1"/>
    </xf>
    <xf numFmtId="0" fontId="13" fillId="0" borderId="31" xfId="0" applyFont="1" applyBorder="1" applyAlignment="1">
      <alignment horizontal="left" vertical="center" wrapText="1"/>
    </xf>
    <xf numFmtId="0" fontId="13" fillId="0" borderId="26" xfId="0" applyFont="1" applyBorder="1" applyAlignment="1">
      <alignment horizontal="left" vertical="center" wrapText="1"/>
    </xf>
    <xf numFmtId="0" fontId="13" fillId="0" borderId="32" xfId="0" applyFont="1" applyBorder="1" applyAlignment="1">
      <alignment horizontal="left" vertical="center" wrapText="1"/>
    </xf>
    <xf numFmtId="0" fontId="12" fillId="0" borderId="31" xfId="0" applyFont="1" applyBorder="1" applyAlignment="1">
      <alignment horizontal="left" vertical="center" wrapText="1"/>
    </xf>
    <xf numFmtId="0" fontId="12" fillId="0" borderId="26" xfId="0" applyFont="1" applyBorder="1" applyAlignment="1">
      <alignment horizontal="left" vertical="center" wrapText="1"/>
    </xf>
    <xf numFmtId="0" fontId="12" fillId="0" borderId="32" xfId="0" applyFont="1" applyBorder="1" applyAlignment="1">
      <alignment horizontal="left" vertical="center" wrapText="1"/>
    </xf>
    <xf numFmtId="0" fontId="0" fillId="0" borderId="0" xfId="0"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5" fillId="0" borderId="6" xfId="0" applyFont="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5" fillId="3" borderId="22" xfId="0" applyFont="1" applyFill="1" applyBorder="1" applyAlignment="1">
      <alignment horizontal="left" vertical="center"/>
    </xf>
    <xf numFmtId="0" fontId="5" fillId="3" borderId="23" xfId="0" applyFont="1" applyFill="1" applyBorder="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7" xfId="0" applyFill="1" applyBorder="1" applyAlignment="1">
      <alignment horizontal="center" vertical="center"/>
    </xf>
    <xf numFmtId="0" fontId="0" fillId="2" borderId="20" xfId="0" applyFill="1" applyBorder="1" applyAlignment="1">
      <alignment horizontal="center" vertical="center"/>
    </xf>
    <xf numFmtId="0" fontId="0" fillId="3" borderId="25" xfId="0" applyFill="1" applyBorder="1" applyAlignment="1">
      <alignment horizontal="center"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0" fillId="3" borderId="14" xfId="0" applyFill="1" applyBorder="1" applyAlignment="1">
      <alignment horizontal="center" vertical="center"/>
    </xf>
    <xf numFmtId="0" fontId="0" fillId="2" borderId="14" xfId="0" applyFill="1" applyBorder="1" applyAlignment="1">
      <alignment horizontal="center" vertical="center"/>
    </xf>
    <xf numFmtId="0" fontId="6" fillId="0" borderId="0" xfId="0" applyFont="1" applyAlignment="1">
      <alignment horizontal="left" vertical="center" wrapText="1"/>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9" fontId="10" fillId="0" borderId="33" xfId="0" applyNumberFormat="1" applyFont="1" applyBorder="1" applyAlignment="1">
      <alignment horizontal="center" vertical="center"/>
    </xf>
    <xf numFmtId="9" fontId="10" fillId="0" borderId="34" xfId="0" applyNumberFormat="1" applyFont="1" applyBorder="1" applyAlignment="1">
      <alignment horizontal="center" vertical="center"/>
    </xf>
    <xf numFmtId="0" fontId="10" fillId="3" borderId="36" xfId="0" applyFont="1" applyFill="1" applyBorder="1" applyAlignment="1">
      <alignment horizontal="distributed" vertical="center" wrapText="1" shrinkToFit="1"/>
    </xf>
    <xf numFmtId="0" fontId="2" fillId="0" borderId="35"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D1D18-2CC7-4399-92F2-5AF7E806C7B8}">
  <dimension ref="A1:M50"/>
  <sheetViews>
    <sheetView workbookViewId="0">
      <selection activeCell="G47" sqref="G47:M50"/>
    </sheetView>
  </sheetViews>
  <sheetFormatPr defaultRowHeight="18" x14ac:dyDescent="0.45"/>
  <cols>
    <col min="2" max="2" width="5.8984375" style="1" customWidth="1"/>
    <col min="5" max="6" width="5.8984375" customWidth="1"/>
    <col min="8" max="8" width="5.8984375" customWidth="1"/>
    <col min="12" max="13" width="5.8984375" customWidth="1"/>
  </cols>
  <sheetData>
    <row r="1" spans="1:13" ht="38.25" customHeight="1" x14ac:dyDescent="0.45">
      <c r="A1" s="53" t="s">
        <v>120</v>
      </c>
      <c r="B1" s="54"/>
      <c r="C1" s="54"/>
      <c r="D1" s="54"/>
      <c r="E1" s="54"/>
      <c r="F1" s="54"/>
      <c r="G1" s="54"/>
      <c r="H1" s="54"/>
      <c r="I1" s="54"/>
      <c r="J1" s="54"/>
      <c r="K1" s="54"/>
      <c r="L1" s="54"/>
      <c r="M1" s="55"/>
    </row>
    <row r="2" spans="1:13" x14ac:dyDescent="0.45">
      <c r="A2" s="48" t="s">
        <v>6</v>
      </c>
      <c r="B2" s="56"/>
      <c r="C2" s="56"/>
      <c r="D2" s="49"/>
      <c r="E2" s="48" t="s">
        <v>23</v>
      </c>
      <c r="F2" s="49"/>
      <c r="G2" s="51" t="s">
        <v>12</v>
      </c>
      <c r="H2" s="59"/>
      <c r="I2" s="59"/>
      <c r="J2" s="59"/>
      <c r="K2" s="52"/>
      <c r="L2" s="51" t="s">
        <v>23</v>
      </c>
      <c r="M2" s="52"/>
    </row>
    <row r="3" spans="1:13" x14ac:dyDescent="0.45">
      <c r="A3" s="48" t="s">
        <v>16</v>
      </c>
      <c r="B3" s="56"/>
      <c r="C3" s="5" t="s">
        <v>13</v>
      </c>
      <c r="D3" s="5" t="s">
        <v>14</v>
      </c>
      <c r="E3" s="7" t="s">
        <v>19</v>
      </c>
      <c r="F3" s="7" t="s">
        <v>21</v>
      </c>
      <c r="G3" s="51" t="s">
        <v>16</v>
      </c>
      <c r="H3" s="52"/>
      <c r="I3" s="3" t="s">
        <v>13</v>
      </c>
      <c r="J3" s="4" t="s">
        <v>15</v>
      </c>
      <c r="K3" s="3" t="s">
        <v>14</v>
      </c>
      <c r="L3" s="8" t="s">
        <v>19</v>
      </c>
      <c r="M3" s="3" t="s">
        <v>21</v>
      </c>
    </row>
    <row r="4" spans="1:13" x14ac:dyDescent="0.45">
      <c r="A4" s="46" t="s">
        <v>0</v>
      </c>
      <c r="B4" s="5">
        <v>1</v>
      </c>
      <c r="C4" s="2"/>
      <c r="D4" s="2"/>
      <c r="E4" s="2">
        <v>0</v>
      </c>
      <c r="F4" s="9">
        <f>E4/2</f>
        <v>0</v>
      </c>
      <c r="G4" s="57" t="s">
        <v>0</v>
      </c>
      <c r="H4" s="3">
        <v>1</v>
      </c>
      <c r="I4" s="2">
        <v>5</v>
      </c>
      <c r="J4" s="2"/>
      <c r="K4" s="2"/>
      <c r="L4" s="2">
        <f>SUM(I4:K4)</f>
        <v>5</v>
      </c>
      <c r="M4" s="9">
        <f>L4/5</f>
        <v>1</v>
      </c>
    </row>
    <row r="5" spans="1:13" x14ac:dyDescent="0.45">
      <c r="A5" s="47"/>
      <c r="B5" s="5">
        <v>2</v>
      </c>
      <c r="C5" s="2"/>
      <c r="D5" s="2"/>
      <c r="E5" s="2">
        <f t="shared" ref="E5:E50" si="0">SUM(C5:D5)</f>
        <v>0</v>
      </c>
      <c r="F5" s="9">
        <f t="shared" ref="F5:F50" si="1">E5/2</f>
        <v>0</v>
      </c>
      <c r="G5" s="58"/>
      <c r="H5" s="3">
        <v>2</v>
      </c>
      <c r="I5" s="2">
        <v>4</v>
      </c>
      <c r="J5" s="2"/>
      <c r="K5" s="2">
        <v>1</v>
      </c>
      <c r="L5" s="2">
        <f t="shared" ref="L5:L46" si="2">SUM(I5:K5)</f>
        <v>5</v>
      </c>
      <c r="M5" s="9">
        <f t="shared" ref="M5:M46" si="3">L5/5</f>
        <v>1</v>
      </c>
    </row>
    <row r="6" spans="1:13" x14ac:dyDescent="0.45">
      <c r="A6" s="47"/>
      <c r="B6" s="5">
        <v>3</v>
      </c>
      <c r="C6" s="2"/>
      <c r="D6" s="2"/>
      <c r="E6" s="2">
        <f t="shared" si="0"/>
        <v>0</v>
      </c>
      <c r="F6" s="9">
        <f t="shared" si="1"/>
        <v>0</v>
      </c>
      <c r="G6" s="58"/>
      <c r="H6" s="3">
        <v>3</v>
      </c>
      <c r="I6" s="2">
        <v>3</v>
      </c>
      <c r="J6" s="2">
        <v>2</v>
      </c>
      <c r="K6" s="2"/>
      <c r="L6" s="2">
        <f t="shared" si="2"/>
        <v>5</v>
      </c>
      <c r="M6" s="9">
        <f t="shared" si="3"/>
        <v>1</v>
      </c>
    </row>
    <row r="7" spans="1:13" x14ac:dyDescent="0.45">
      <c r="A7" s="47"/>
      <c r="B7" s="5">
        <v>4</v>
      </c>
      <c r="C7" s="2"/>
      <c r="D7" s="2"/>
      <c r="E7" s="2">
        <f t="shared" si="0"/>
        <v>0</v>
      </c>
      <c r="F7" s="9">
        <f t="shared" si="1"/>
        <v>0</v>
      </c>
      <c r="G7" s="57" t="s">
        <v>1</v>
      </c>
      <c r="H7" s="3">
        <v>4</v>
      </c>
      <c r="I7" s="2">
        <v>5</v>
      </c>
      <c r="J7" s="2"/>
      <c r="K7" s="2"/>
      <c r="L7" s="2">
        <f t="shared" si="2"/>
        <v>5</v>
      </c>
      <c r="M7" s="9">
        <f t="shared" si="3"/>
        <v>1</v>
      </c>
    </row>
    <row r="8" spans="1:13" x14ac:dyDescent="0.45">
      <c r="A8" s="46" t="s">
        <v>1</v>
      </c>
      <c r="B8" s="5">
        <v>5</v>
      </c>
      <c r="C8" s="2"/>
      <c r="D8" s="2"/>
      <c r="E8" s="2">
        <f t="shared" si="0"/>
        <v>0</v>
      </c>
      <c r="F8" s="9">
        <f t="shared" si="1"/>
        <v>0</v>
      </c>
      <c r="G8" s="58"/>
      <c r="H8" s="3">
        <v>5</v>
      </c>
      <c r="I8" s="2">
        <v>4</v>
      </c>
      <c r="J8" s="2">
        <v>1</v>
      </c>
      <c r="K8" s="2"/>
      <c r="L8" s="2">
        <f t="shared" si="2"/>
        <v>5</v>
      </c>
      <c r="M8" s="9">
        <f t="shared" si="3"/>
        <v>1</v>
      </c>
    </row>
    <row r="9" spans="1:13" x14ac:dyDescent="0.45">
      <c r="A9" s="47"/>
      <c r="B9" s="5">
        <v>6</v>
      </c>
      <c r="C9" s="2"/>
      <c r="D9" s="2"/>
      <c r="E9" s="2">
        <f t="shared" si="0"/>
        <v>0</v>
      </c>
      <c r="F9" s="9">
        <f t="shared" si="1"/>
        <v>0</v>
      </c>
      <c r="G9" s="58"/>
      <c r="H9" s="3">
        <v>6</v>
      </c>
      <c r="I9" s="2">
        <v>4</v>
      </c>
      <c r="J9" s="2">
        <v>1</v>
      </c>
      <c r="K9" s="2"/>
      <c r="L9" s="2">
        <f t="shared" si="2"/>
        <v>5</v>
      </c>
      <c r="M9" s="9">
        <f t="shared" si="3"/>
        <v>1</v>
      </c>
    </row>
    <row r="10" spans="1:13" x14ac:dyDescent="0.45">
      <c r="A10" s="47"/>
      <c r="B10" s="5">
        <v>7</v>
      </c>
      <c r="C10" s="2"/>
      <c r="D10" s="2"/>
      <c r="E10" s="2">
        <f t="shared" si="0"/>
        <v>0</v>
      </c>
      <c r="F10" s="9">
        <f t="shared" si="1"/>
        <v>0</v>
      </c>
      <c r="G10" s="58"/>
      <c r="H10" s="3">
        <v>7</v>
      </c>
      <c r="I10" s="2">
        <v>3</v>
      </c>
      <c r="J10" s="2">
        <v>1</v>
      </c>
      <c r="K10" s="2">
        <v>1</v>
      </c>
      <c r="L10" s="2">
        <f t="shared" si="2"/>
        <v>5</v>
      </c>
      <c r="M10" s="9">
        <f t="shared" si="3"/>
        <v>1</v>
      </c>
    </row>
    <row r="11" spans="1:13" x14ac:dyDescent="0.45">
      <c r="A11" s="47"/>
      <c r="B11" s="5">
        <v>8</v>
      </c>
      <c r="C11" s="2"/>
      <c r="D11" s="2"/>
      <c r="E11" s="2">
        <f t="shared" si="0"/>
        <v>0</v>
      </c>
      <c r="F11" s="9">
        <f t="shared" si="1"/>
        <v>0</v>
      </c>
      <c r="G11" s="58"/>
      <c r="H11" s="3">
        <v>8</v>
      </c>
      <c r="I11" s="2">
        <v>5</v>
      </c>
      <c r="J11" s="2"/>
      <c r="K11" s="2"/>
      <c r="L11" s="2">
        <f t="shared" si="2"/>
        <v>5</v>
      </c>
      <c r="M11" s="9">
        <f t="shared" si="3"/>
        <v>1</v>
      </c>
    </row>
    <row r="12" spans="1:13" x14ac:dyDescent="0.45">
      <c r="A12" s="47"/>
      <c r="B12" s="5">
        <v>9</v>
      </c>
      <c r="C12" s="2"/>
      <c r="D12" s="2"/>
      <c r="E12" s="2">
        <f t="shared" si="0"/>
        <v>0</v>
      </c>
      <c r="F12" s="9">
        <f t="shared" si="1"/>
        <v>0</v>
      </c>
      <c r="G12" s="57" t="s">
        <v>11</v>
      </c>
      <c r="H12" s="3">
        <v>9</v>
      </c>
      <c r="I12" s="2">
        <v>5</v>
      </c>
      <c r="J12" s="2"/>
      <c r="K12" s="2"/>
      <c r="L12" s="2">
        <f t="shared" si="2"/>
        <v>5</v>
      </c>
      <c r="M12" s="9">
        <f t="shared" si="3"/>
        <v>1</v>
      </c>
    </row>
    <row r="13" spans="1:13" x14ac:dyDescent="0.45">
      <c r="A13" s="46" t="s">
        <v>2</v>
      </c>
      <c r="B13" s="5">
        <v>10</v>
      </c>
      <c r="C13" s="2"/>
      <c r="D13" s="2"/>
      <c r="E13" s="2">
        <f t="shared" si="0"/>
        <v>0</v>
      </c>
      <c r="F13" s="9">
        <f t="shared" si="1"/>
        <v>0</v>
      </c>
      <c r="G13" s="58"/>
      <c r="H13" s="3">
        <v>10</v>
      </c>
      <c r="I13" s="2">
        <v>4</v>
      </c>
      <c r="J13" s="2"/>
      <c r="K13" s="2">
        <v>1</v>
      </c>
      <c r="L13" s="2">
        <f t="shared" si="2"/>
        <v>5</v>
      </c>
      <c r="M13" s="9">
        <f t="shared" si="3"/>
        <v>1</v>
      </c>
    </row>
    <row r="14" spans="1:13" x14ac:dyDescent="0.45">
      <c r="A14" s="47"/>
      <c r="B14" s="5">
        <v>11</v>
      </c>
      <c r="C14" s="2"/>
      <c r="D14" s="2"/>
      <c r="E14" s="2">
        <f t="shared" si="0"/>
        <v>0</v>
      </c>
      <c r="F14" s="9">
        <f t="shared" si="1"/>
        <v>0</v>
      </c>
      <c r="G14" s="58"/>
      <c r="H14" s="3">
        <v>11</v>
      </c>
      <c r="I14" s="2">
        <v>5</v>
      </c>
      <c r="J14" s="2"/>
      <c r="K14" s="2"/>
      <c r="L14" s="2">
        <f t="shared" si="2"/>
        <v>5</v>
      </c>
      <c r="M14" s="9">
        <f t="shared" si="3"/>
        <v>1</v>
      </c>
    </row>
    <row r="15" spans="1:13" x14ac:dyDescent="0.45">
      <c r="A15" s="47"/>
      <c r="B15" s="5">
        <v>12</v>
      </c>
      <c r="C15" s="2"/>
      <c r="D15" s="2"/>
      <c r="E15" s="2">
        <f t="shared" si="0"/>
        <v>0</v>
      </c>
      <c r="F15" s="9">
        <f t="shared" si="1"/>
        <v>0</v>
      </c>
      <c r="G15" s="58"/>
      <c r="H15" s="3">
        <v>12</v>
      </c>
      <c r="I15" s="2">
        <v>5</v>
      </c>
      <c r="J15" s="2"/>
      <c r="K15" s="2"/>
      <c r="L15" s="2">
        <f t="shared" si="2"/>
        <v>5</v>
      </c>
      <c r="M15" s="9">
        <f t="shared" si="3"/>
        <v>1</v>
      </c>
    </row>
    <row r="16" spans="1:13" x14ac:dyDescent="0.45">
      <c r="A16" s="47"/>
      <c r="B16" s="5">
        <v>13</v>
      </c>
      <c r="C16" s="2"/>
      <c r="D16" s="2"/>
      <c r="E16" s="2">
        <f t="shared" si="0"/>
        <v>0</v>
      </c>
      <c r="F16" s="9">
        <f t="shared" si="1"/>
        <v>0</v>
      </c>
      <c r="G16" s="58"/>
      <c r="H16" s="3">
        <v>13</v>
      </c>
      <c r="I16" s="2">
        <v>5</v>
      </c>
      <c r="J16" s="2"/>
      <c r="K16" s="2"/>
      <c r="L16" s="2">
        <f t="shared" si="2"/>
        <v>5</v>
      </c>
      <c r="M16" s="9">
        <f t="shared" si="3"/>
        <v>1</v>
      </c>
    </row>
    <row r="17" spans="1:13" x14ac:dyDescent="0.45">
      <c r="A17" s="47"/>
      <c r="B17" s="5">
        <v>14</v>
      </c>
      <c r="C17" s="2"/>
      <c r="D17" s="2"/>
      <c r="E17" s="2">
        <f t="shared" si="0"/>
        <v>0</v>
      </c>
      <c r="F17" s="9">
        <f t="shared" si="1"/>
        <v>0</v>
      </c>
      <c r="G17" s="58"/>
      <c r="H17" s="3">
        <v>14</v>
      </c>
      <c r="I17" s="2">
        <v>5</v>
      </c>
      <c r="J17" s="2"/>
      <c r="K17" s="2"/>
      <c r="L17" s="2">
        <f t="shared" si="2"/>
        <v>5</v>
      </c>
      <c r="M17" s="9">
        <f t="shared" si="3"/>
        <v>1</v>
      </c>
    </row>
    <row r="18" spans="1:13" x14ac:dyDescent="0.45">
      <c r="A18" s="47"/>
      <c r="B18" s="5">
        <v>15</v>
      </c>
      <c r="C18" s="2"/>
      <c r="D18" s="2"/>
      <c r="E18" s="2">
        <f t="shared" si="0"/>
        <v>0</v>
      </c>
      <c r="F18" s="9">
        <f t="shared" si="1"/>
        <v>0</v>
      </c>
      <c r="G18" s="58"/>
      <c r="H18" s="3">
        <v>15</v>
      </c>
      <c r="I18" s="2">
        <v>4</v>
      </c>
      <c r="J18" s="2">
        <v>1</v>
      </c>
      <c r="K18" s="2"/>
      <c r="L18" s="2">
        <f t="shared" si="2"/>
        <v>5</v>
      </c>
      <c r="M18" s="9">
        <f t="shared" si="3"/>
        <v>1</v>
      </c>
    </row>
    <row r="19" spans="1:13" x14ac:dyDescent="0.45">
      <c r="A19" s="47"/>
      <c r="B19" s="5">
        <v>16</v>
      </c>
      <c r="C19" s="2"/>
      <c r="D19" s="2"/>
      <c r="E19" s="2">
        <f t="shared" si="0"/>
        <v>0</v>
      </c>
      <c r="F19" s="9">
        <f t="shared" si="1"/>
        <v>0</v>
      </c>
      <c r="G19" s="58"/>
      <c r="H19" s="3">
        <v>16</v>
      </c>
      <c r="I19" s="2">
        <v>3</v>
      </c>
      <c r="J19" s="2">
        <v>2</v>
      </c>
      <c r="K19" s="2"/>
      <c r="L19" s="2">
        <f t="shared" si="2"/>
        <v>5</v>
      </c>
      <c r="M19" s="9">
        <f t="shared" si="3"/>
        <v>1</v>
      </c>
    </row>
    <row r="20" spans="1:13" x14ac:dyDescent="0.45">
      <c r="A20" s="47"/>
      <c r="B20" s="5">
        <v>17</v>
      </c>
      <c r="C20" s="2"/>
      <c r="D20" s="2"/>
      <c r="E20" s="2">
        <f t="shared" si="0"/>
        <v>0</v>
      </c>
      <c r="F20" s="9">
        <f t="shared" si="1"/>
        <v>0</v>
      </c>
      <c r="G20" s="58"/>
      <c r="H20" s="3">
        <v>17</v>
      </c>
      <c r="I20" s="2">
        <v>5</v>
      </c>
      <c r="J20" s="2"/>
      <c r="K20" s="2"/>
      <c r="L20" s="2">
        <f t="shared" si="2"/>
        <v>5</v>
      </c>
      <c r="M20" s="9">
        <f t="shared" si="3"/>
        <v>1</v>
      </c>
    </row>
    <row r="21" spans="1:13" x14ac:dyDescent="0.45">
      <c r="A21" s="47"/>
      <c r="B21" s="5">
        <v>18</v>
      </c>
      <c r="C21" s="2"/>
      <c r="D21" s="2"/>
      <c r="E21" s="2">
        <f t="shared" si="0"/>
        <v>0</v>
      </c>
      <c r="F21" s="9">
        <f t="shared" si="1"/>
        <v>0</v>
      </c>
      <c r="G21" s="58"/>
      <c r="H21" s="3">
        <v>18</v>
      </c>
      <c r="I21" s="2">
        <v>5</v>
      </c>
      <c r="J21" s="2"/>
      <c r="K21" s="2"/>
      <c r="L21" s="2">
        <f t="shared" si="2"/>
        <v>5</v>
      </c>
      <c r="M21" s="9">
        <f t="shared" si="3"/>
        <v>1</v>
      </c>
    </row>
    <row r="22" spans="1:13" x14ac:dyDescent="0.45">
      <c r="A22" s="47"/>
      <c r="B22" s="5">
        <v>19</v>
      </c>
      <c r="C22" s="2"/>
      <c r="D22" s="2"/>
      <c r="E22" s="2">
        <f t="shared" si="0"/>
        <v>0</v>
      </c>
      <c r="F22" s="9">
        <f t="shared" si="1"/>
        <v>0</v>
      </c>
      <c r="G22" s="58"/>
      <c r="H22" s="3">
        <v>19</v>
      </c>
      <c r="I22" s="2">
        <v>4</v>
      </c>
      <c r="J22" s="2"/>
      <c r="K22" s="2">
        <v>1</v>
      </c>
      <c r="L22" s="2">
        <f t="shared" si="2"/>
        <v>5</v>
      </c>
      <c r="M22" s="9">
        <f t="shared" si="3"/>
        <v>1</v>
      </c>
    </row>
    <row r="23" spans="1:13" x14ac:dyDescent="0.45">
      <c r="A23" s="47"/>
      <c r="B23" s="5">
        <v>20</v>
      </c>
      <c r="C23" s="2"/>
      <c r="D23" s="2"/>
      <c r="E23" s="2">
        <f t="shared" si="0"/>
        <v>0</v>
      </c>
      <c r="F23" s="9">
        <f t="shared" si="1"/>
        <v>0</v>
      </c>
      <c r="G23" s="57" t="s">
        <v>10</v>
      </c>
      <c r="H23" s="3">
        <v>20</v>
      </c>
      <c r="I23" s="2">
        <v>3</v>
      </c>
      <c r="J23" s="2">
        <v>1</v>
      </c>
      <c r="K23" s="2">
        <v>1</v>
      </c>
      <c r="L23" s="2">
        <f t="shared" si="2"/>
        <v>5</v>
      </c>
      <c r="M23" s="9">
        <f t="shared" si="3"/>
        <v>1</v>
      </c>
    </row>
    <row r="24" spans="1:13" x14ac:dyDescent="0.45">
      <c r="A24" s="46" t="s">
        <v>3</v>
      </c>
      <c r="B24" s="5">
        <v>21</v>
      </c>
      <c r="C24" s="2"/>
      <c r="D24" s="2"/>
      <c r="E24" s="2">
        <f t="shared" si="0"/>
        <v>0</v>
      </c>
      <c r="F24" s="9">
        <f t="shared" si="1"/>
        <v>0</v>
      </c>
      <c r="G24" s="58"/>
      <c r="H24" s="3">
        <v>21</v>
      </c>
      <c r="I24" s="2">
        <v>5</v>
      </c>
      <c r="J24" s="2"/>
      <c r="K24" s="2"/>
      <c r="L24" s="2">
        <f t="shared" si="2"/>
        <v>5</v>
      </c>
      <c r="M24" s="9">
        <f t="shared" si="3"/>
        <v>1</v>
      </c>
    </row>
    <row r="25" spans="1:13" x14ac:dyDescent="0.45">
      <c r="A25" s="47"/>
      <c r="B25" s="5">
        <v>22</v>
      </c>
      <c r="C25" s="2"/>
      <c r="D25" s="2"/>
      <c r="E25" s="2">
        <f t="shared" si="0"/>
        <v>0</v>
      </c>
      <c r="F25" s="9">
        <f t="shared" si="1"/>
        <v>0</v>
      </c>
      <c r="G25" s="58"/>
      <c r="H25" s="3">
        <v>22</v>
      </c>
      <c r="I25" s="2">
        <v>3</v>
      </c>
      <c r="J25" s="2"/>
      <c r="K25" s="2">
        <v>2</v>
      </c>
      <c r="L25" s="2">
        <f t="shared" si="2"/>
        <v>5</v>
      </c>
      <c r="M25" s="9">
        <f t="shared" si="3"/>
        <v>1</v>
      </c>
    </row>
    <row r="26" spans="1:13" x14ac:dyDescent="0.45">
      <c r="A26" s="47"/>
      <c r="B26" s="5">
        <v>23</v>
      </c>
      <c r="C26" s="2"/>
      <c r="D26" s="2"/>
      <c r="E26" s="2">
        <f t="shared" si="0"/>
        <v>0</v>
      </c>
      <c r="F26" s="9">
        <f t="shared" si="1"/>
        <v>0</v>
      </c>
      <c r="G26" s="58"/>
      <c r="H26" s="3">
        <v>23</v>
      </c>
      <c r="I26" s="2">
        <v>3</v>
      </c>
      <c r="J26" s="2">
        <v>1</v>
      </c>
      <c r="K26" s="2">
        <v>1</v>
      </c>
      <c r="L26" s="2">
        <f t="shared" si="2"/>
        <v>5</v>
      </c>
      <c r="M26" s="9">
        <f t="shared" si="3"/>
        <v>1</v>
      </c>
    </row>
    <row r="27" spans="1:13" x14ac:dyDescent="0.45">
      <c r="A27" s="47"/>
      <c r="B27" s="5">
        <v>24</v>
      </c>
      <c r="C27" s="2"/>
      <c r="D27" s="2"/>
      <c r="E27" s="2">
        <f t="shared" si="0"/>
        <v>0</v>
      </c>
      <c r="F27" s="9">
        <f t="shared" si="1"/>
        <v>0</v>
      </c>
      <c r="G27" s="58"/>
      <c r="H27" s="3">
        <v>24</v>
      </c>
      <c r="I27" s="2">
        <v>4</v>
      </c>
      <c r="J27" s="2"/>
      <c r="K27" s="2">
        <v>1</v>
      </c>
      <c r="L27" s="2">
        <f t="shared" si="2"/>
        <v>5</v>
      </c>
      <c r="M27" s="9">
        <f t="shared" si="3"/>
        <v>1</v>
      </c>
    </row>
    <row r="28" spans="1:13" x14ac:dyDescent="0.45">
      <c r="A28" s="47"/>
      <c r="B28" s="5">
        <v>25</v>
      </c>
      <c r="C28" s="2"/>
      <c r="D28" s="2"/>
      <c r="E28" s="2">
        <f t="shared" si="0"/>
        <v>0</v>
      </c>
      <c r="F28" s="9">
        <f t="shared" si="1"/>
        <v>0</v>
      </c>
      <c r="G28" s="58"/>
      <c r="H28" s="3">
        <v>25</v>
      </c>
      <c r="I28" s="2">
        <v>2</v>
      </c>
      <c r="J28" s="2">
        <v>1</v>
      </c>
      <c r="K28" s="2">
        <v>2</v>
      </c>
      <c r="L28" s="2">
        <f t="shared" si="2"/>
        <v>5</v>
      </c>
      <c r="M28" s="9">
        <f t="shared" si="3"/>
        <v>1</v>
      </c>
    </row>
    <row r="29" spans="1:13" x14ac:dyDescent="0.45">
      <c r="A29" s="47"/>
      <c r="B29" s="5">
        <v>26</v>
      </c>
      <c r="C29" s="2"/>
      <c r="D29" s="2"/>
      <c r="E29" s="2">
        <f t="shared" si="0"/>
        <v>0</v>
      </c>
      <c r="F29" s="9">
        <f t="shared" si="1"/>
        <v>0</v>
      </c>
      <c r="G29" s="58"/>
      <c r="H29" s="3">
        <v>26</v>
      </c>
      <c r="I29" s="2"/>
      <c r="J29" s="2"/>
      <c r="K29" s="2">
        <v>5</v>
      </c>
      <c r="L29" s="2">
        <f t="shared" si="2"/>
        <v>5</v>
      </c>
      <c r="M29" s="9">
        <f t="shared" si="3"/>
        <v>1</v>
      </c>
    </row>
    <row r="30" spans="1:13" x14ac:dyDescent="0.45">
      <c r="A30" s="47"/>
      <c r="B30" s="5">
        <v>27</v>
      </c>
      <c r="C30" s="2"/>
      <c r="D30" s="2"/>
      <c r="E30" s="2">
        <f t="shared" si="0"/>
        <v>0</v>
      </c>
      <c r="F30" s="9">
        <f t="shared" si="1"/>
        <v>0</v>
      </c>
      <c r="G30" s="58"/>
      <c r="H30" s="3">
        <v>27</v>
      </c>
      <c r="I30" s="2">
        <v>1</v>
      </c>
      <c r="J30" s="2"/>
      <c r="K30" s="2">
        <v>4</v>
      </c>
      <c r="L30" s="2">
        <f t="shared" si="2"/>
        <v>5</v>
      </c>
      <c r="M30" s="9">
        <f t="shared" si="3"/>
        <v>1</v>
      </c>
    </row>
    <row r="31" spans="1:13" x14ac:dyDescent="0.45">
      <c r="A31" s="47"/>
      <c r="B31" s="5">
        <v>28</v>
      </c>
      <c r="C31" s="2"/>
      <c r="D31" s="2"/>
      <c r="E31" s="2">
        <v>0</v>
      </c>
      <c r="F31" s="9">
        <f t="shared" si="1"/>
        <v>0</v>
      </c>
      <c r="G31" s="58"/>
      <c r="H31" s="3">
        <v>28</v>
      </c>
      <c r="I31" s="2">
        <v>5</v>
      </c>
      <c r="J31" s="2"/>
      <c r="K31" s="2"/>
      <c r="L31" s="2">
        <f t="shared" si="2"/>
        <v>5</v>
      </c>
      <c r="M31" s="9">
        <f t="shared" si="3"/>
        <v>1</v>
      </c>
    </row>
    <row r="32" spans="1:13" x14ac:dyDescent="0.45">
      <c r="A32" s="47"/>
      <c r="B32" s="5">
        <v>29</v>
      </c>
      <c r="C32" s="2"/>
      <c r="D32" s="2"/>
      <c r="E32" s="2">
        <f t="shared" si="0"/>
        <v>0</v>
      </c>
      <c r="F32" s="9">
        <f t="shared" si="1"/>
        <v>0</v>
      </c>
      <c r="G32" s="58"/>
      <c r="H32" s="3">
        <v>29</v>
      </c>
      <c r="I32" s="2">
        <v>3</v>
      </c>
      <c r="J32" s="2"/>
      <c r="K32" s="2">
        <v>2</v>
      </c>
      <c r="L32" s="2">
        <f t="shared" si="2"/>
        <v>5</v>
      </c>
      <c r="M32" s="9">
        <f t="shared" si="3"/>
        <v>1</v>
      </c>
    </row>
    <row r="33" spans="1:13" x14ac:dyDescent="0.45">
      <c r="A33" s="47"/>
      <c r="B33" s="5">
        <v>30</v>
      </c>
      <c r="C33" s="2"/>
      <c r="D33" s="2"/>
      <c r="E33" s="2">
        <f t="shared" si="0"/>
        <v>0</v>
      </c>
      <c r="F33" s="9">
        <f t="shared" si="1"/>
        <v>0</v>
      </c>
      <c r="G33" s="57" t="s">
        <v>9</v>
      </c>
      <c r="H33" s="3">
        <v>30</v>
      </c>
      <c r="I33" s="2">
        <v>5</v>
      </c>
      <c r="J33" s="2"/>
      <c r="K33" s="2"/>
      <c r="L33" s="2">
        <f t="shared" si="2"/>
        <v>5</v>
      </c>
      <c r="M33" s="9">
        <f t="shared" si="3"/>
        <v>1</v>
      </c>
    </row>
    <row r="34" spans="1:13" x14ac:dyDescent="0.45">
      <c r="A34" s="47"/>
      <c r="B34" s="5">
        <v>31</v>
      </c>
      <c r="C34" s="2"/>
      <c r="D34" s="2"/>
      <c r="E34" s="2">
        <f t="shared" si="0"/>
        <v>0</v>
      </c>
      <c r="F34" s="9">
        <f t="shared" si="1"/>
        <v>0</v>
      </c>
      <c r="G34" s="58"/>
      <c r="H34" s="3">
        <v>31</v>
      </c>
      <c r="I34" s="2">
        <v>4</v>
      </c>
      <c r="J34" s="2">
        <v>1</v>
      </c>
      <c r="K34" s="2"/>
      <c r="L34" s="2">
        <f t="shared" si="2"/>
        <v>5</v>
      </c>
      <c r="M34" s="9">
        <f t="shared" si="3"/>
        <v>1</v>
      </c>
    </row>
    <row r="35" spans="1:13" x14ac:dyDescent="0.45">
      <c r="A35" s="46" t="s">
        <v>4</v>
      </c>
      <c r="B35" s="5">
        <v>32</v>
      </c>
      <c r="C35" s="2"/>
      <c r="D35" s="2"/>
      <c r="E35" s="2">
        <f t="shared" si="0"/>
        <v>0</v>
      </c>
      <c r="F35" s="9">
        <f t="shared" si="1"/>
        <v>0</v>
      </c>
      <c r="G35" s="58"/>
      <c r="H35" s="3">
        <v>32</v>
      </c>
      <c r="I35" s="2"/>
      <c r="J35" s="2">
        <v>1</v>
      </c>
      <c r="K35" s="2">
        <v>4</v>
      </c>
      <c r="L35" s="2">
        <f t="shared" si="2"/>
        <v>5</v>
      </c>
      <c r="M35" s="9">
        <f t="shared" si="3"/>
        <v>1</v>
      </c>
    </row>
    <row r="36" spans="1:13" x14ac:dyDescent="0.45">
      <c r="A36" s="47"/>
      <c r="B36" s="5">
        <v>33</v>
      </c>
      <c r="C36" s="2"/>
      <c r="D36" s="2"/>
      <c r="E36" s="2">
        <f t="shared" si="0"/>
        <v>0</v>
      </c>
      <c r="F36" s="9">
        <f t="shared" si="1"/>
        <v>0</v>
      </c>
      <c r="G36" s="58"/>
      <c r="H36" s="3">
        <v>33</v>
      </c>
      <c r="I36" s="2">
        <v>5</v>
      </c>
      <c r="J36" s="2"/>
      <c r="K36" s="2"/>
      <c r="L36" s="2">
        <f t="shared" si="2"/>
        <v>5</v>
      </c>
      <c r="M36" s="9">
        <f t="shared" si="3"/>
        <v>1</v>
      </c>
    </row>
    <row r="37" spans="1:13" x14ac:dyDescent="0.45">
      <c r="A37" s="47"/>
      <c r="B37" s="5">
        <v>34</v>
      </c>
      <c r="C37" s="2"/>
      <c r="D37" s="2"/>
      <c r="E37" s="2">
        <f t="shared" si="0"/>
        <v>0</v>
      </c>
      <c r="F37" s="9">
        <f t="shared" si="1"/>
        <v>0</v>
      </c>
      <c r="G37" s="58"/>
      <c r="H37" s="3">
        <v>34</v>
      </c>
      <c r="I37" s="2">
        <v>5</v>
      </c>
      <c r="J37" s="2"/>
      <c r="K37" s="2"/>
      <c r="L37" s="2">
        <f t="shared" si="2"/>
        <v>5</v>
      </c>
      <c r="M37" s="9">
        <f t="shared" si="3"/>
        <v>1</v>
      </c>
    </row>
    <row r="38" spans="1:13" x14ac:dyDescent="0.45">
      <c r="A38" s="47"/>
      <c r="B38" s="5">
        <v>35</v>
      </c>
      <c r="C38" s="2"/>
      <c r="D38" s="2"/>
      <c r="E38" s="2">
        <f t="shared" si="0"/>
        <v>0</v>
      </c>
      <c r="F38" s="9">
        <f t="shared" si="1"/>
        <v>0</v>
      </c>
      <c r="G38" s="58"/>
      <c r="H38" s="3">
        <v>35</v>
      </c>
      <c r="I38" s="2">
        <v>5</v>
      </c>
      <c r="J38" s="2"/>
      <c r="K38" s="2"/>
      <c r="L38" s="2">
        <f t="shared" si="2"/>
        <v>5</v>
      </c>
      <c r="M38" s="9">
        <f t="shared" si="3"/>
        <v>1</v>
      </c>
    </row>
    <row r="39" spans="1:13" x14ac:dyDescent="0.45">
      <c r="A39" s="47"/>
      <c r="B39" s="5">
        <v>36</v>
      </c>
      <c r="C39" s="2"/>
      <c r="D39" s="2"/>
      <c r="E39" s="2">
        <f t="shared" si="0"/>
        <v>0</v>
      </c>
      <c r="F39" s="9">
        <f t="shared" si="1"/>
        <v>0</v>
      </c>
      <c r="G39" s="58"/>
      <c r="H39" s="3">
        <v>36</v>
      </c>
      <c r="I39" s="2">
        <v>5</v>
      </c>
      <c r="J39" s="2"/>
      <c r="K39" s="2"/>
      <c r="L39" s="2">
        <f t="shared" si="2"/>
        <v>5</v>
      </c>
      <c r="M39" s="9">
        <f t="shared" si="3"/>
        <v>1</v>
      </c>
    </row>
    <row r="40" spans="1:13" x14ac:dyDescent="0.45">
      <c r="A40" s="47"/>
      <c r="B40" s="5">
        <v>37</v>
      </c>
      <c r="C40" s="2"/>
      <c r="D40" s="2"/>
      <c r="E40" s="2">
        <f t="shared" si="0"/>
        <v>0</v>
      </c>
      <c r="F40" s="9">
        <f t="shared" si="1"/>
        <v>0</v>
      </c>
      <c r="G40" s="58"/>
      <c r="H40" s="3">
        <v>37</v>
      </c>
      <c r="I40" s="2">
        <v>1</v>
      </c>
      <c r="J40" s="2"/>
      <c r="K40" s="2">
        <v>4</v>
      </c>
      <c r="L40" s="2">
        <f t="shared" si="2"/>
        <v>5</v>
      </c>
      <c r="M40" s="9">
        <f t="shared" si="3"/>
        <v>1</v>
      </c>
    </row>
    <row r="41" spans="1:13" x14ac:dyDescent="0.45">
      <c r="A41" s="47"/>
      <c r="B41" s="5">
        <v>38</v>
      </c>
      <c r="C41" s="2"/>
      <c r="D41" s="2"/>
      <c r="E41" s="2">
        <f t="shared" si="0"/>
        <v>0</v>
      </c>
      <c r="F41" s="9">
        <f t="shared" si="1"/>
        <v>0</v>
      </c>
      <c r="G41" s="57" t="s">
        <v>5</v>
      </c>
      <c r="H41" s="3">
        <v>38</v>
      </c>
      <c r="I41" s="2">
        <v>4</v>
      </c>
      <c r="J41" s="2"/>
      <c r="K41" s="2">
        <v>1</v>
      </c>
      <c r="L41" s="2">
        <f t="shared" si="2"/>
        <v>5</v>
      </c>
      <c r="M41" s="9">
        <f t="shared" si="3"/>
        <v>1</v>
      </c>
    </row>
    <row r="42" spans="1:13" x14ac:dyDescent="0.45">
      <c r="A42" s="47"/>
      <c r="B42" s="5">
        <v>39</v>
      </c>
      <c r="C42" s="2"/>
      <c r="D42" s="2"/>
      <c r="E42" s="2">
        <f t="shared" si="0"/>
        <v>0</v>
      </c>
      <c r="F42" s="9">
        <f t="shared" si="1"/>
        <v>0</v>
      </c>
      <c r="G42" s="58"/>
      <c r="H42" s="3">
        <v>39</v>
      </c>
      <c r="I42" s="2">
        <v>4</v>
      </c>
      <c r="J42" s="2">
        <v>1</v>
      </c>
      <c r="K42" s="2"/>
      <c r="L42" s="2">
        <f t="shared" si="2"/>
        <v>5</v>
      </c>
      <c r="M42" s="9">
        <f t="shared" si="3"/>
        <v>1</v>
      </c>
    </row>
    <row r="43" spans="1:13" x14ac:dyDescent="0.45">
      <c r="A43" s="47"/>
      <c r="B43" s="5">
        <v>40</v>
      </c>
      <c r="C43" s="2"/>
      <c r="D43" s="2"/>
      <c r="E43" s="2">
        <f t="shared" si="0"/>
        <v>0</v>
      </c>
      <c r="F43" s="9">
        <f t="shared" si="1"/>
        <v>0</v>
      </c>
      <c r="G43" s="58"/>
      <c r="H43" s="3">
        <v>40</v>
      </c>
      <c r="I43" s="2">
        <v>5</v>
      </c>
      <c r="J43" s="2"/>
      <c r="K43" s="2"/>
      <c r="L43" s="2">
        <f t="shared" si="2"/>
        <v>5</v>
      </c>
      <c r="M43" s="9">
        <f t="shared" si="3"/>
        <v>1</v>
      </c>
    </row>
    <row r="44" spans="1:13" x14ac:dyDescent="0.45">
      <c r="A44" s="46" t="s">
        <v>5</v>
      </c>
      <c r="B44" s="5">
        <v>41</v>
      </c>
      <c r="C44" s="2"/>
      <c r="D44" s="2"/>
      <c r="E44" s="2">
        <f t="shared" si="0"/>
        <v>0</v>
      </c>
      <c r="F44" s="9">
        <f t="shared" si="1"/>
        <v>0</v>
      </c>
      <c r="G44" s="58"/>
      <c r="H44" s="3">
        <v>41</v>
      </c>
      <c r="I44" s="2">
        <v>4</v>
      </c>
      <c r="J44" s="2"/>
      <c r="K44" s="2">
        <v>1</v>
      </c>
      <c r="L44" s="2">
        <f t="shared" si="2"/>
        <v>5</v>
      </c>
      <c r="M44" s="9">
        <f t="shared" si="3"/>
        <v>1</v>
      </c>
    </row>
    <row r="45" spans="1:13" x14ac:dyDescent="0.45">
      <c r="A45" s="47"/>
      <c r="B45" s="5">
        <v>42</v>
      </c>
      <c r="C45" s="2"/>
      <c r="D45" s="2"/>
      <c r="E45" s="2">
        <f t="shared" si="0"/>
        <v>0</v>
      </c>
      <c r="F45" s="9">
        <f t="shared" si="1"/>
        <v>0</v>
      </c>
      <c r="G45" s="58"/>
      <c r="H45" s="3">
        <v>42</v>
      </c>
      <c r="I45" s="2">
        <v>5</v>
      </c>
      <c r="J45" s="2"/>
      <c r="K45" s="2"/>
      <c r="L45" s="2">
        <f t="shared" si="2"/>
        <v>5</v>
      </c>
      <c r="M45" s="9">
        <f t="shared" si="3"/>
        <v>1</v>
      </c>
    </row>
    <row r="46" spans="1:13" x14ac:dyDescent="0.45">
      <c r="A46" s="47"/>
      <c r="B46" s="5">
        <v>43</v>
      </c>
      <c r="C46" s="2"/>
      <c r="D46" s="2"/>
      <c r="E46" s="2">
        <f t="shared" si="0"/>
        <v>0</v>
      </c>
      <c r="F46" s="9">
        <f t="shared" si="1"/>
        <v>0</v>
      </c>
      <c r="G46" s="58"/>
      <c r="H46" s="3">
        <v>43</v>
      </c>
      <c r="I46" s="2">
        <v>5</v>
      </c>
      <c r="J46" s="2"/>
      <c r="K46" s="2"/>
      <c r="L46" s="2">
        <f t="shared" si="2"/>
        <v>5</v>
      </c>
      <c r="M46" s="9">
        <f t="shared" si="3"/>
        <v>1</v>
      </c>
    </row>
    <row r="47" spans="1:13" x14ac:dyDescent="0.45">
      <c r="A47" s="47"/>
      <c r="B47" s="5">
        <v>44</v>
      </c>
      <c r="C47" s="2"/>
      <c r="D47" s="2"/>
      <c r="E47" s="2">
        <f t="shared" si="0"/>
        <v>0</v>
      </c>
      <c r="F47" s="9">
        <f t="shared" si="1"/>
        <v>0</v>
      </c>
      <c r="G47" s="50"/>
      <c r="H47" s="50"/>
      <c r="I47" s="50"/>
      <c r="J47" s="50"/>
      <c r="K47" s="50"/>
      <c r="L47" s="50"/>
      <c r="M47" s="50"/>
    </row>
    <row r="48" spans="1:13" x14ac:dyDescent="0.45">
      <c r="A48" s="47"/>
      <c r="B48" s="5">
        <v>45</v>
      </c>
      <c r="C48" s="2"/>
      <c r="D48" s="2"/>
      <c r="E48" s="2">
        <f t="shared" si="0"/>
        <v>0</v>
      </c>
      <c r="F48" s="9">
        <f t="shared" si="1"/>
        <v>0</v>
      </c>
      <c r="G48" s="50"/>
      <c r="H48" s="50"/>
      <c r="I48" s="50"/>
      <c r="J48" s="50"/>
      <c r="K48" s="50"/>
      <c r="L48" s="50"/>
      <c r="M48" s="50"/>
    </row>
    <row r="49" spans="1:13" x14ac:dyDescent="0.45">
      <c r="A49" s="47"/>
      <c r="B49" s="5">
        <v>46</v>
      </c>
      <c r="C49" s="2"/>
      <c r="D49" s="2"/>
      <c r="E49" s="2">
        <f t="shared" si="0"/>
        <v>0</v>
      </c>
      <c r="F49" s="9">
        <f t="shared" si="1"/>
        <v>0</v>
      </c>
      <c r="G49" s="50"/>
      <c r="H49" s="50"/>
      <c r="I49" s="50"/>
      <c r="J49" s="50"/>
      <c r="K49" s="50"/>
      <c r="L49" s="50"/>
      <c r="M49" s="50"/>
    </row>
    <row r="50" spans="1:13" x14ac:dyDescent="0.45">
      <c r="A50" s="47"/>
      <c r="B50" s="5">
        <v>47</v>
      </c>
      <c r="C50" s="2"/>
      <c r="D50" s="2"/>
      <c r="E50" s="2">
        <f t="shared" si="0"/>
        <v>0</v>
      </c>
      <c r="F50" s="9">
        <f t="shared" si="1"/>
        <v>0</v>
      </c>
      <c r="G50" s="50"/>
      <c r="H50" s="50"/>
      <c r="I50" s="50"/>
      <c r="J50" s="50"/>
      <c r="K50" s="50"/>
      <c r="L50" s="50"/>
      <c r="M50" s="50"/>
    </row>
  </sheetData>
  <mergeCells count="20">
    <mergeCell ref="G47:M50"/>
    <mergeCell ref="L2:M2"/>
    <mergeCell ref="A1:M1"/>
    <mergeCell ref="A2:D2"/>
    <mergeCell ref="G41:G46"/>
    <mergeCell ref="G33:G40"/>
    <mergeCell ref="G23:G32"/>
    <mergeCell ref="G12:G22"/>
    <mergeCell ref="G7:G11"/>
    <mergeCell ref="G4:G6"/>
    <mergeCell ref="G2:K2"/>
    <mergeCell ref="A3:B3"/>
    <mergeCell ref="G3:H3"/>
    <mergeCell ref="A4:A7"/>
    <mergeCell ref="A8:A12"/>
    <mergeCell ref="A13:A23"/>
    <mergeCell ref="A24:A34"/>
    <mergeCell ref="A35:A43"/>
    <mergeCell ref="A44:A50"/>
    <mergeCell ref="E2:F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FB24C-78E4-4E0A-838D-60C722D0D7E3}">
  <sheetPr>
    <tabColor theme="0"/>
    <pageSetUpPr fitToPage="1"/>
  </sheetPr>
  <dimension ref="A1:C67"/>
  <sheetViews>
    <sheetView view="pageBreakPreview" zoomScaleNormal="66" zoomScaleSheetLayoutView="100" workbookViewId="0">
      <selection activeCell="A2" sqref="A2:C2"/>
    </sheetView>
  </sheetViews>
  <sheetFormatPr defaultColWidth="5.09765625" defaultRowHeight="22.2" x14ac:dyDescent="0.45"/>
  <cols>
    <col min="1" max="1" width="106.8984375" style="26" customWidth="1"/>
    <col min="2" max="3" width="13.59765625" style="24" customWidth="1"/>
    <col min="4" max="16384" width="5.09765625" style="24"/>
  </cols>
  <sheetData>
    <row r="1" spans="1:3" ht="77.099999999999994" customHeight="1" x14ac:dyDescent="0.45">
      <c r="A1" s="64" t="s">
        <v>123</v>
      </c>
      <c r="B1" s="64"/>
      <c r="C1" s="64"/>
    </row>
    <row r="2" spans="1:3" ht="91.5" customHeight="1" x14ac:dyDescent="0.45">
      <c r="A2" s="65" t="s">
        <v>114</v>
      </c>
      <c r="B2" s="65"/>
      <c r="C2" s="65"/>
    </row>
    <row r="3" spans="1:3" ht="60" customHeight="1" thickBot="1" x14ac:dyDescent="0.75">
      <c r="A3" s="63" t="s">
        <v>55</v>
      </c>
      <c r="B3" s="63"/>
      <c r="C3" s="63"/>
    </row>
    <row r="4" spans="1:3" s="29" customFormat="1" ht="45" customHeight="1" thickBot="1" x14ac:dyDescent="0.5">
      <c r="A4" s="40" t="s">
        <v>110</v>
      </c>
      <c r="B4" s="41" t="s">
        <v>109</v>
      </c>
      <c r="C4" s="42" t="s">
        <v>14</v>
      </c>
    </row>
    <row r="5" spans="1:3" s="29" customFormat="1" ht="45" customHeight="1" thickTop="1" x14ac:dyDescent="0.45">
      <c r="A5" s="43" t="s">
        <v>25</v>
      </c>
      <c r="B5" s="34" t="e">
        <f>事業所職員!C4/事業所職員!E4</f>
        <v>#DIV/0!</v>
      </c>
      <c r="C5" s="35"/>
    </row>
    <row r="6" spans="1:3" s="29" customFormat="1" ht="45" customHeight="1" x14ac:dyDescent="0.45">
      <c r="A6" s="43" t="s">
        <v>24</v>
      </c>
      <c r="B6" s="34" t="e">
        <f>事業所職員!C5/事業所職員!E5</f>
        <v>#DIV/0!</v>
      </c>
      <c r="C6" s="35"/>
    </row>
    <row r="7" spans="1:3" s="29" customFormat="1" ht="45" customHeight="1" x14ac:dyDescent="0.45">
      <c r="A7" s="43" t="s">
        <v>44</v>
      </c>
      <c r="B7" s="34" t="e">
        <f>事業所職員!C6/事業所職員!E6</f>
        <v>#DIV/0!</v>
      </c>
      <c r="C7" s="35" t="e">
        <f>事業所職員!D6/事業所職員!E6</f>
        <v>#DIV/0!</v>
      </c>
    </row>
    <row r="8" spans="1:3" s="29" customFormat="1" ht="45" customHeight="1" x14ac:dyDescent="0.45">
      <c r="A8" s="43" t="s">
        <v>45</v>
      </c>
      <c r="B8" s="34" t="e">
        <f>事業所職員!C7/事業所職員!E7</f>
        <v>#DIV/0!</v>
      </c>
      <c r="C8" s="35" t="e">
        <f>事業所職員!D7/事業所職員!E7</f>
        <v>#DIV/0!</v>
      </c>
    </row>
    <row r="9" spans="1:3" s="29" customFormat="1" ht="187.5" customHeight="1" thickBot="1" x14ac:dyDescent="0.5">
      <c r="A9" s="60" t="s">
        <v>116</v>
      </c>
      <c r="B9" s="61"/>
      <c r="C9" s="62"/>
    </row>
    <row r="10" spans="1:3" ht="60" customHeight="1" thickBot="1" x14ac:dyDescent="0.75">
      <c r="A10" s="63" t="s">
        <v>99</v>
      </c>
      <c r="B10" s="63"/>
      <c r="C10" s="63"/>
    </row>
    <row r="11" spans="1:3" s="29" customFormat="1" ht="45" customHeight="1" thickBot="1" x14ac:dyDescent="0.5">
      <c r="A11" s="40" t="s">
        <v>110</v>
      </c>
      <c r="B11" s="44" t="s">
        <v>13</v>
      </c>
      <c r="C11" s="45" t="s">
        <v>14</v>
      </c>
    </row>
    <row r="12" spans="1:3" s="29" customFormat="1" ht="45" customHeight="1" thickTop="1" x14ac:dyDescent="0.45">
      <c r="A12" s="43" t="s">
        <v>61</v>
      </c>
      <c r="B12" s="34" t="e">
        <f>事業所職員!C8/事業所職員!E8</f>
        <v>#DIV/0!</v>
      </c>
      <c r="C12" s="35"/>
    </row>
    <row r="13" spans="1:3" s="29" customFormat="1" ht="45" customHeight="1" x14ac:dyDescent="0.45">
      <c r="A13" s="43" t="s">
        <v>62</v>
      </c>
      <c r="B13" s="34" t="e">
        <f>事業所職員!C9/事業所職員!E9</f>
        <v>#DIV/0!</v>
      </c>
      <c r="C13" s="35"/>
    </row>
    <row r="14" spans="1:3" s="29" customFormat="1" ht="45" customHeight="1" x14ac:dyDescent="0.45">
      <c r="A14" s="43" t="s">
        <v>63</v>
      </c>
      <c r="B14" s="34" t="e">
        <f>事業所職員!C10/事業所職員!E10</f>
        <v>#DIV/0!</v>
      </c>
      <c r="C14" s="35"/>
    </row>
    <row r="15" spans="1:3" s="29" customFormat="1" ht="45" customHeight="1" x14ac:dyDescent="0.45">
      <c r="A15" s="43" t="s">
        <v>64</v>
      </c>
      <c r="B15" s="34"/>
      <c r="C15" s="35" t="e">
        <f>事業所職員!D11/事業所職員!E11</f>
        <v>#DIV/0!</v>
      </c>
    </row>
    <row r="16" spans="1:3" s="29" customFormat="1" ht="45" customHeight="1" x14ac:dyDescent="0.45">
      <c r="A16" s="43" t="s">
        <v>65</v>
      </c>
      <c r="B16" s="34" t="e">
        <f>事業所職員!C12/事業所職員!E12</f>
        <v>#DIV/0!</v>
      </c>
      <c r="C16" s="35"/>
    </row>
    <row r="17" spans="1:3" s="29" customFormat="1" ht="86.25" customHeight="1" thickBot="1" x14ac:dyDescent="0.5">
      <c r="A17" s="66" t="s">
        <v>113</v>
      </c>
      <c r="B17" s="67"/>
      <c r="C17" s="68"/>
    </row>
    <row r="18" spans="1:3" ht="60" customHeight="1" thickBot="1" x14ac:dyDescent="0.75">
      <c r="A18" s="63" t="s">
        <v>56</v>
      </c>
      <c r="B18" s="63"/>
      <c r="C18" s="63"/>
    </row>
    <row r="19" spans="1:3" s="29" customFormat="1" ht="45" customHeight="1" thickBot="1" x14ac:dyDescent="0.5">
      <c r="A19" s="40" t="s">
        <v>110</v>
      </c>
      <c r="B19" s="44" t="s">
        <v>13</v>
      </c>
      <c r="C19" s="45" t="s">
        <v>14</v>
      </c>
    </row>
    <row r="20" spans="1:3" s="29" customFormat="1" ht="45" customHeight="1" thickTop="1" x14ac:dyDescent="0.45">
      <c r="A20" s="43" t="s">
        <v>66</v>
      </c>
      <c r="B20" s="34" t="e">
        <f>事業所職員!C13/事業所職員!E13</f>
        <v>#DIV/0!</v>
      </c>
      <c r="C20" s="35"/>
    </row>
    <row r="21" spans="1:3" s="29" customFormat="1" ht="45" customHeight="1" x14ac:dyDescent="0.45">
      <c r="A21" s="43" t="s">
        <v>67</v>
      </c>
      <c r="B21" s="34" t="e">
        <f>事業所職員!C14/事業所職員!E14</f>
        <v>#DIV/0!</v>
      </c>
      <c r="C21" s="35" t="e">
        <f>事業所職員!D14/事業所職員!E14</f>
        <v>#DIV/0!</v>
      </c>
    </row>
    <row r="22" spans="1:3" s="29" customFormat="1" ht="45" customHeight="1" x14ac:dyDescent="0.45">
      <c r="A22" s="43" t="s">
        <v>46</v>
      </c>
      <c r="B22" s="34" t="e">
        <f>事業所職員!C15/事業所職員!E15</f>
        <v>#DIV/0!</v>
      </c>
      <c r="C22" s="35"/>
    </row>
    <row r="23" spans="1:3" s="29" customFormat="1" ht="45" customHeight="1" x14ac:dyDescent="0.45">
      <c r="A23" s="43" t="s">
        <v>47</v>
      </c>
      <c r="B23" s="34" t="e">
        <f>事業所職員!C16/事業所職員!E16</f>
        <v>#DIV/0!</v>
      </c>
      <c r="C23" s="35"/>
    </row>
    <row r="24" spans="1:3" s="29" customFormat="1" ht="45" customHeight="1" x14ac:dyDescent="0.45">
      <c r="A24" s="43" t="s">
        <v>68</v>
      </c>
      <c r="B24" s="34" t="e">
        <f>事業所職員!C17/事業所職員!E17</f>
        <v>#DIV/0!</v>
      </c>
      <c r="C24" s="35" t="e">
        <f>事業所職員!D17/事業所職員!E17</f>
        <v>#DIV/0!</v>
      </c>
    </row>
    <row r="25" spans="1:3" s="29" customFormat="1" ht="45" customHeight="1" x14ac:dyDescent="0.45">
      <c r="A25" s="43" t="s">
        <v>69</v>
      </c>
      <c r="B25" s="34" t="e">
        <f>事業所職員!C18/事業所職員!E18</f>
        <v>#DIV/0!</v>
      </c>
      <c r="C25" s="35"/>
    </row>
    <row r="26" spans="1:3" s="29" customFormat="1" ht="45" customHeight="1" x14ac:dyDescent="0.45">
      <c r="A26" s="43" t="s">
        <v>71</v>
      </c>
      <c r="B26" s="34" t="e">
        <f>事業所職員!C19/事業所職員!E19</f>
        <v>#DIV/0!</v>
      </c>
      <c r="C26" s="35"/>
    </row>
    <row r="27" spans="1:3" s="29" customFormat="1" ht="45" customHeight="1" x14ac:dyDescent="0.45">
      <c r="A27" s="43" t="s">
        <v>72</v>
      </c>
      <c r="B27" s="34" t="e">
        <f>事業所職員!C20/事業所職員!E20</f>
        <v>#DIV/0!</v>
      </c>
      <c r="C27" s="35"/>
    </row>
    <row r="28" spans="1:3" s="29" customFormat="1" ht="45" customHeight="1" x14ac:dyDescent="0.45">
      <c r="A28" s="43" t="s">
        <v>73</v>
      </c>
      <c r="B28" s="34" t="e">
        <f>事業所職員!C21/事業所職員!E21</f>
        <v>#DIV/0!</v>
      </c>
      <c r="C28" s="35"/>
    </row>
    <row r="29" spans="1:3" s="29" customFormat="1" ht="45" customHeight="1" x14ac:dyDescent="0.45">
      <c r="A29" s="43" t="s">
        <v>74</v>
      </c>
      <c r="B29" s="34" t="e">
        <f>事業所職員!C22/事業所職員!E22</f>
        <v>#DIV/0!</v>
      </c>
      <c r="C29" s="35"/>
    </row>
    <row r="30" spans="1:3" s="29" customFormat="1" ht="45" customHeight="1" x14ac:dyDescent="0.45">
      <c r="A30" s="43" t="s">
        <v>75</v>
      </c>
      <c r="B30" s="34" t="e">
        <f>事業所職員!C23/事業所職員!E23</f>
        <v>#DIV/0!</v>
      </c>
      <c r="C30" s="35"/>
    </row>
    <row r="31" spans="1:3" s="29" customFormat="1" ht="162.75" customHeight="1" thickBot="1" x14ac:dyDescent="0.5">
      <c r="A31" s="60" t="s">
        <v>118</v>
      </c>
      <c r="B31" s="61"/>
      <c r="C31" s="62"/>
    </row>
    <row r="32" spans="1:3" ht="60" customHeight="1" thickBot="1" x14ac:dyDescent="0.75">
      <c r="A32" s="63" t="s">
        <v>98</v>
      </c>
      <c r="B32" s="63"/>
      <c r="C32" s="63"/>
    </row>
    <row r="33" spans="1:3" s="29" customFormat="1" ht="45" customHeight="1" thickBot="1" x14ac:dyDescent="0.5">
      <c r="A33" s="40" t="s">
        <v>110</v>
      </c>
      <c r="B33" s="44" t="s">
        <v>13</v>
      </c>
      <c r="C33" s="45" t="s">
        <v>14</v>
      </c>
    </row>
    <row r="34" spans="1:3" s="29" customFormat="1" ht="45" customHeight="1" thickTop="1" x14ac:dyDescent="0.45">
      <c r="A34" s="43" t="s">
        <v>77</v>
      </c>
      <c r="B34" s="34" t="e">
        <f>事業所職員!C24/事業所職員!E24</f>
        <v>#DIV/0!</v>
      </c>
      <c r="C34" s="35" t="e">
        <f>事業所職員!D24/事業所職員!E24</f>
        <v>#DIV/0!</v>
      </c>
    </row>
    <row r="35" spans="1:3" s="29" customFormat="1" ht="45" customHeight="1" x14ac:dyDescent="0.45">
      <c r="A35" s="43" t="s">
        <v>100</v>
      </c>
      <c r="B35" s="34" t="e">
        <f>事業所職員!C25/事業所職員!E25</f>
        <v>#DIV/0!</v>
      </c>
      <c r="C35" s="35"/>
    </row>
    <row r="36" spans="1:3" s="29" customFormat="1" ht="45" customHeight="1" x14ac:dyDescent="0.45">
      <c r="A36" s="43" t="s">
        <v>101</v>
      </c>
      <c r="B36" s="34"/>
      <c r="C36" s="35"/>
    </row>
    <row r="37" spans="1:3" s="29" customFormat="1" ht="45" customHeight="1" x14ac:dyDescent="0.45">
      <c r="A37" s="43" t="s">
        <v>102</v>
      </c>
      <c r="B37" s="34"/>
      <c r="C37" s="35"/>
    </row>
    <row r="38" spans="1:3" s="29" customFormat="1" ht="45" customHeight="1" x14ac:dyDescent="0.45">
      <c r="A38" s="43" t="s">
        <v>103</v>
      </c>
      <c r="B38" s="34" t="e">
        <f>事業所職員!C28/事業所職員!E28</f>
        <v>#DIV/0!</v>
      </c>
      <c r="C38" s="35"/>
    </row>
    <row r="39" spans="1:3" s="29" customFormat="1" ht="45" customHeight="1" x14ac:dyDescent="0.45">
      <c r="A39" s="43" t="s">
        <v>104</v>
      </c>
      <c r="B39" s="34"/>
      <c r="C39" s="35"/>
    </row>
    <row r="40" spans="1:3" s="29" customFormat="1" ht="45" customHeight="1" x14ac:dyDescent="0.45">
      <c r="A40" s="43" t="s">
        <v>82</v>
      </c>
      <c r="B40" s="34" t="e">
        <f>事業所職員!C30/事業所職員!E30</f>
        <v>#DIV/0!</v>
      </c>
      <c r="C40" s="35" t="e">
        <f>事業所職員!D30/事業所職員!E30</f>
        <v>#DIV/0!</v>
      </c>
    </row>
    <row r="41" spans="1:3" s="29" customFormat="1" ht="45" customHeight="1" x14ac:dyDescent="0.45">
      <c r="A41" s="43" t="s">
        <v>48</v>
      </c>
      <c r="B41" s="34"/>
      <c r="C41" s="35" t="e">
        <f>事業所職員!D31/事業所職員!E31</f>
        <v>#DIV/0!</v>
      </c>
    </row>
    <row r="42" spans="1:3" s="29" customFormat="1" ht="45" customHeight="1" x14ac:dyDescent="0.45">
      <c r="A42" s="43" t="s">
        <v>83</v>
      </c>
      <c r="B42" s="34" t="e">
        <f>事業所職員!C32/事業所職員!E32</f>
        <v>#DIV/0!</v>
      </c>
      <c r="C42" s="35" t="e">
        <f>事業所職員!D32/事業所職員!E32</f>
        <v>#DIV/0!</v>
      </c>
    </row>
    <row r="43" spans="1:3" s="29" customFormat="1" ht="45" customHeight="1" x14ac:dyDescent="0.45">
      <c r="A43" s="43" t="s">
        <v>105</v>
      </c>
      <c r="B43" s="34" t="e">
        <f>事業所職員!C33/事業所職員!E33</f>
        <v>#DIV/0!</v>
      </c>
      <c r="C43" s="35"/>
    </row>
    <row r="44" spans="1:3" s="29" customFormat="1" ht="45" customHeight="1" x14ac:dyDescent="0.45">
      <c r="A44" s="43" t="s">
        <v>84</v>
      </c>
      <c r="B44" s="34" t="e">
        <f>事業所職員!C34/事業所職員!E34</f>
        <v>#DIV/0!</v>
      </c>
      <c r="C44" s="35" t="e">
        <f>事業所職員!D34/事業所職員!E34</f>
        <v>#DIV/0!</v>
      </c>
    </row>
    <row r="45" spans="1:3" s="29" customFormat="1" ht="138.75" customHeight="1" thickBot="1" x14ac:dyDescent="0.5">
      <c r="A45" s="60" t="s">
        <v>117</v>
      </c>
      <c r="B45" s="61"/>
      <c r="C45" s="62"/>
    </row>
    <row r="46" spans="1:3" ht="60" customHeight="1" thickBot="1" x14ac:dyDescent="0.75">
      <c r="A46" s="63" t="s">
        <v>97</v>
      </c>
      <c r="B46" s="63"/>
      <c r="C46" s="63"/>
    </row>
    <row r="47" spans="1:3" s="29" customFormat="1" ht="45" customHeight="1" thickBot="1" x14ac:dyDescent="0.5">
      <c r="A47" s="40" t="s">
        <v>110</v>
      </c>
      <c r="B47" s="44" t="s">
        <v>13</v>
      </c>
      <c r="C47" s="45" t="s">
        <v>14</v>
      </c>
    </row>
    <row r="48" spans="1:3" s="29" customFormat="1" ht="45" customHeight="1" thickTop="1" x14ac:dyDescent="0.45">
      <c r="A48" s="43" t="s">
        <v>49</v>
      </c>
      <c r="B48" s="34" t="e">
        <f>事業所職員!C35/事業所職員!E35</f>
        <v>#DIV/0!</v>
      </c>
      <c r="C48" s="35"/>
    </row>
    <row r="49" spans="1:3" s="29" customFormat="1" ht="45" customHeight="1" x14ac:dyDescent="0.45">
      <c r="A49" s="43" t="s">
        <v>50</v>
      </c>
      <c r="B49" s="34" t="e">
        <f>事業所職員!C36/事業所職員!E36</f>
        <v>#DIV/0!</v>
      </c>
      <c r="C49" s="35"/>
    </row>
    <row r="50" spans="1:3" s="29" customFormat="1" ht="45" customHeight="1" x14ac:dyDescent="0.45">
      <c r="A50" s="43" t="s">
        <v>106</v>
      </c>
      <c r="B50" s="34" t="e">
        <f>事業所職員!C37/事業所職員!E37</f>
        <v>#DIV/0!</v>
      </c>
      <c r="C50" s="35"/>
    </row>
    <row r="51" spans="1:3" s="29" customFormat="1" ht="45" customHeight="1" x14ac:dyDescent="0.45">
      <c r="A51" s="43" t="s">
        <v>87</v>
      </c>
      <c r="B51" s="34" t="e">
        <f>事業所職員!C38/事業所職員!E38</f>
        <v>#DIV/0!</v>
      </c>
      <c r="C51" s="35" t="e">
        <f>事業所職員!D38/事業所職員!E38</f>
        <v>#DIV/0!</v>
      </c>
    </row>
    <row r="52" spans="1:3" s="29" customFormat="1" ht="45" customHeight="1" x14ac:dyDescent="0.45">
      <c r="A52" s="43" t="s">
        <v>52</v>
      </c>
      <c r="B52" s="34" t="e">
        <f>事業所職員!C39/事業所職員!E39</f>
        <v>#DIV/0!</v>
      </c>
      <c r="C52" s="35"/>
    </row>
    <row r="53" spans="1:3" s="29" customFormat="1" ht="45" customHeight="1" x14ac:dyDescent="0.45">
      <c r="A53" s="43" t="s">
        <v>88</v>
      </c>
      <c r="B53" s="34" t="e">
        <f>事業所職員!C40/事業所職員!E40</f>
        <v>#DIV/0!</v>
      </c>
      <c r="C53" s="35"/>
    </row>
    <row r="54" spans="1:3" s="29" customFormat="1" ht="45" customHeight="1" x14ac:dyDescent="0.45">
      <c r="A54" s="43" t="s">
        <v>89</v>
      </c>
      <c r="B54" s="34" t="e">
        <f>事業所職員!C41/事業所職員!E41</f>
        <v>#DIV/0!</v>
      </c>
      <c r="C54" s="35"/>
    </row>
    <row r="55" spans="1:3" s="29" customFormat="1" ht="45" customHeight="1" x14ac:dyDescent="0.45">
      <c r="A55" s="43" t="s">
        <v>90</v>
      </c>
      <c r="B55" s="34" t="e">
        <f>事業所職員!C42/事業所職員!E42</f>
        <v>#DIV/0!</v>
      </c>
      <c r="C55" s="35"/>
    </row>
    <row r="56" spans="1:3" s="29" customFormat="1" ht="45" customHeight="1" x14ac:dyDescent="0.45">
      <c r="A56" s="43" t="s">
        <v>91</v>
      </c>
      <c r="B56" s="34" t="e">
        <f>事業所職員!C43/事業所職員!E43</f>
        <v>#DIV/0!</v>
      </c>
      <c r="C56" s="35" t="e">
        <f>事業所職員!D43/事業所職員!E43</f>
        <v>#DIV/0!</v>
      </c>
    </row>
    <row r="57" spans="1:3" s="29" customFormat="1" ht="156.75" customHeight="1" thickBot="1" x14ac:dyDescent="0.5">
      <c r="A57" s="60" t="s">
        <v>119</v>
      </c>
      <c r="B57" s="61"/>
      <c r="C57" s="62"/>
    </row>
    <row r="58" spans="1:3" ht="60" customHeight="1" thickBot="1" x14ac:dyDescent="0.75">
      <c r="A58" s="39" t="s">
        <v>57</v>
      </c>
      <c r="B58" s="25"/>
      <c r="C58" s="25"/>
    </row>
    <row r="59" spans="1:3" s="29" customFormat="1" ht="45" customHeight="1" thickBot="1" x14ac:dyDescent="0.5">
      <c r="A59" s="40" t="s">
        <v>110</v>
      </c>
      <c r="B59" s="44" t="s">
        <v>13</v>
      </c>
      <c r="C59" s="45" t="s">
        <v>14</v>
      </c>
    </row>
    <row r="60" spans="1:3" s="29" customFormat="1" ht="45" customHeight="1" thickTop="1" x14ac:dyDescent="0.45">
      <c r="A60" s="43" t="s">
        <v>107</v>
      </c>
      <c r="B60" s="34" t="e">
        <f>事業所職員!C44/事業所職員!$E44</f>
        <v>#DIV/0!</v>
      </c>
      <c r="C60" s="35"/>
    </row>
    <row r="61" spans="1:3" s="29" customFormat="1" ht="45" customHeight="1" x14ac:dyDescent="0.45">
      <c r="A61" s="43" t="s">
        <v>39</v>
      </c>
      <c r="B61" s="34" t="e">
        <f>事業所職員!C45/事業所職員!$E45</f>
        <v>#DIV/0!</v>
      </c>
      <c r="C61" s="35"/>
    </row>
    <row r="62" spans="1:3" s="29" customFormat="1" ht="45" customHeight="1" x14ac:dyDescent="0.45">
      <c r="A62" s="43" t="s">
        <v>108</v>
      </c>
      <c r="B62" s="34" t="e">
        <f>事業所職員!C46/事業所職員!$E46</f>
        <v>#DIV/0!</v>
      </c>
      <c r="C62" s="35"/>
    </row>
    <row r="63" spans="1:3" s="29" customFormat="1" ht="45" customHeight="1" x14ac:dyDescent="0.45">
      <c r="A63" s="43" t="s">
        <v>95</v>
      </c>
      <c r="B63" s="34" t="e">
        <f>事業所職員!C47/事業所職員!$E47</f>
        <v>#DIV/0!</v>
      </c>
      <c r="C63" s="35"/>
    </row>
    <row r="64" spans="1:3" s="29" customFormat="1" ht="45" customHeight="1" x14ac:dyDescent="0.45">
      <c r="A64" s="43" t="s">
        <v>96</v>
      </c>
      <c r="B64" s="34" t="e">
        <f>事業所職員!C48/事業所職員!$E48</f>
        <v>#DIV/0!</v>
      </c>
      <c r="C64" s="35"/>
    </row>
    <row r="65" spans="1:3" s="29" customFormat="1" ht="45" customHeight="1" x14ac:dyDescent="0.45">
      <c r="A65" s="43" t="s">
        <v>93</v>
      </c>
      <c r="B65" s="34" t="e">
        <f>事業所職員!C49/事業所職員!$E49</f>
        <v>#DIV/0!</v>
      </c>
      <c r="C65" s="35"/>
    </row>
    <row r="66" spans="1:3" s="29" customFormat="1" ht="45" customHeight="1" x14ac:dyDescent="0.45">
      <c r="A66" s="43" t="s">
        <v>94</v>
      </c>
      <c r="B66" s="34" t="e">
        <f>事業所職員!C50/事業所職員!$E50</f>
        <v>#DIV/0!</v>
      </c>
      <c r="C66" s="35" t="e">
        <f>事業所職員!D50/事業所職員!$E50</f>
        <v>#DIV/0!</v>
      </c>
    </row>
    <row r="67" spans="1:3" s="29" customFormat="1" ht="180.75" customHeight="1" thickBot="1" x14ac:dyDescent="0.5">
      <c r="A67" s="60" t="s">
        <v>112</v>
      </c>
      <c r="B67" s="61"/>
      <c r="C67" s="62"/>
    </row>
  </sheetData>
  <mergeCells count="13">
    <mergeCell ref="A57:C57"/>
    <mergeCell ref="A67:C67"/>
    <mergeCell ref="A3:C3"/>
    <mergeCell ref="A1:C1"/>
    <mergeCell ref="A46:C46"/>
    <mergeCell ref="A2:C2"/>
    <mergeCell ref="A32:C32"/>
    <mergeCell ref="A18:C18"/>
    <mergeCell ref="A10:C10"/>
    <mergeCell ref="A9:C9"/>
    <mergeCell ref="A31:C31"/>
    <mergeCell ref="A17:C17"/>
    <mergeCell ref="A45:C45"/>
  </mergeCells>
  <phoneticPr fontId="1"/>
  <printOptions horizontalCentered="1"/>
  <pageMargins left="0.25" right="0.25" top="0.75" bottom="0.75" header="0.3" footer="0.3"/>
  <pageSetup paperSize="9" scale="68" fitToHeight="0" orientation="portrait" r:id="rId1"/>
  <rowBreaks count="3" manualBreakCount="3">
    <brk id="17" max="2" man="1"/>
    <brk id="38" max="2" man="1"/>
    <brk id="57"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D00E2-D92E-4B06-8A76-59CE44BBD76E}">
  <dimension ref="A1:I63"/>
  <sheetViews>
    <sheetView view="pageBreakPreview" zoomScale="84" zoomScaleNormal="100" zoomScaleSheetLayoutView="84" workbookViewId="0">
      <selection activeCell="W63" sqref="W63"/>
    </sheetView>
  </sheetViews>
  <sheetFormatPr defaultColWidth="1.59765625" defaultRowHeight="26.4" x14ac:dyDescent="0.45"/>
  <cols>
    <col min="1" max="1" width="106.8984375" style="29" customWidth="1"/>
    <col min="2" max="4" width="13.59765625" style="29" customWidth="1"/>
    <col min="5" max="16384" width="1.59765625" style="29"/>
  </cols>
  <sheetData>
    <row r="1" spans="1:9" ht="77.099999999999994" customHeight="1" x14ac:dyDescent="0.45">
      <c r="A1" s="64" t="s">
        <v>121</v>
      </c>
      <c r="B1" s="64"/>
      <c r="C1" s="64"/>
      <c r="D1" s="64"/>
      <c r="E1" s="28"/>
      <c r="F1" s="28"/>
      <c r="G1" s="28"/>
      <c r="H1" s="28"/>
      <c r="I1" s="28"/>
    </row>
    <row r="2" spans="1:9" ht="84.75" customHeight="1" x14ac:dyDescent="0.45">
      <c r="A2" s="65" t="s">
        <v>115</v>
      </c>
      <c r="B2" s="65"/>
      <c r="C2" s="65"/>
      <c r="D2" s="65"/>
    </row>
    <row r="3" spans="1:9" ht="60" customHeight="1" thickBot="1" x14ac:dyDescent="0.75">
      <c r="A3" s="39" t="s">
        <v>55</v>
      </c>
      <c r="B3" s="27"/>
      <c r="C3" s="27"/>
      <c r="D3" s="27"/>
    </row>
    <row r="4" spans="1:9" ht="45" customHeight="1" thickBot="1" x14ac:dyDescent="0.5">
      <c r="A4" s="30" t="s">
        <v>110</v>
      </c>
      <c r="B4" s="38" t="s">
        <v>109</v>
      </c>
      <c r="C4" s="31" t="s">
        <v>111</v>
      </c>
      <c r="D4" s="32" t="s">
        <v>14</v>
      </c>
    </row>
    <row r="5" spans="1:9" ht="45" customHeight="1" thickTop="1" x14ac:dyDescent="0.45">
      <c r="A5" s="33" t="s">
        <v>58</v>
      </c>
      <c r="B5" s="34">
        <f>事業所職員!I4/事業所職員!$L$4</f>
        <v>1</v>
      </c>
      <c r="C5" s="34">
        <f>事業所職員!J4/事業所職員!$L$4</f>
        <v>0</v>
      </c>
      <c r="D5" s="35">
        <f>事業所職員!K4/事業所職員!$L$4</f>
        <v>0</v>
      </c>
    </row>
    <row r="6" spans="1:9" ht="45" customHeight="1" x14ac:dyDescent="0.45">
      <c r="A6" s="33" t="s">
        <v>59</v>
      </c>
      <c r="B6" s="34">
        <f>事業所職員!I5/事業所職員!$L$4</f>
        <v>0.8</v>
      </c>
      <c r="C6" s="34">
        <f>事業所職員!J5/事業所職員!$L$4</f>
        <v>0</v>
      </c>
      <c r="D6" s="35">
        <f>事業所職員!K5/事業所職員!$L$4</f>
        <v>0.2</v>
      </c>
    </row>
    <row r="7" spans="1:9" ht="45" customHeight="1" x14ac:dyDescent="0.45">
      <c r="A7" s="33" t="s">
        <v>60</v>
      </c>
      <c r="B7" s="34">
        <f>事業所職員!I6/事業所職員!$L$4</f>
        <v>0.6</v>
      </c>
      <c r="C7" s="34">
        <f>事業所職員!J6/事業所職員!$L$4</f>
        <v>0.4</v>
      </c>
      <c r="D7" s="35">
        <f>事業所職員!K6/事業所職員!$L$4</f>
        <v>0</v>
      </c>
    </row>
    <row r="8" spans="1:9" ht="114" customHeight="1" thickBot="1" x14ac:dyDescent="0.5">
      <c r="A8" s="60" t="s">
        <v>126</v>
      </c>
      <c r="B8" s="61"/>
      <c r="C8" s="61"/>
      <c r="D8" s="62"/>
    </row>
    <row r="9" spans="1:9" ht="60" customHeight="1" thickBot="1" x14ac:dyDescent="0.75">
      <c r="A9" s="39" t="s">
        <v>99</v>
      </c>
      <c r="B9" s="27"/>
      <c r="C9" s="27"/>
      <c r="D9" s="27"/>
    </row>
    <row r="10" spans="1:9" ht="45" customHeight="1" thickBot="1" x14ac:dyDescent="0.5">
      <c r="A10" s="30" t="s">
        <v>110</v>
      </c>
      <c r="B10" s="38" t="s">
        <v>109</v>
      </c>
      <c r="C10" s="31" t="s">
        <v>111</v>
      </c>
      <c r="D10" s="32" t="s">
        <v>14</v>
      </c>
    </row>
    <row r="11" spans="1:9" ht="45" customHeight="1" thickTop="1" x14ac:dyDescent="0.45">
      <c r="A11" s="33" t="s">
        <v>61</v>
      </c>
      <c r="B11" s="34">
        <f>事業所職員!I7/事業所職員!$L$7</f>
        <v>1</v>
      </c>
      <c r="C11" s="34">
        <f>事業所職員!J7/事業所職員!$L$7</f>
        <v>0</v>
      </c>
      <c r="D11" s="35">
        <f>事業所職員!K7/事業所職員!$L$7</f>
        <v>0</v>
      </c>
    </row>
    <row r="12" spans="1:9" ht="45" customHeight="1" x14ac:dyDescent="0.45">
      <c r="A12" s="33" t="s">
        <v>62</v>
      </c>
      <c r="B12" s="34">
        <f>事業所職員!I8/事業所職員!$L$7</f>
        <v>0.8</v>
      </c>
      <c r="C12" s="34">
        <f>事業所職員!J8/事業所職員!$L$7</f>
        <v>0.2</v>
      </c>
      <c r="D12" s="35">
        <f>事業所職員!K8/事業所職員!$L$7</f>
        <v>0</v>
      </c>
    </row>
    <row r="13" spans="1:9" ht="45" customHeight="1" x14ac:dyDescent="0.45">
      <c r="A13" s="33" t="s">
        <v>63</v>
      </c>
      <c r="B13" s="34">
        <f>事業所職員!I9/事業所職員!$L$7</f>
        <v>0.8</v>
      </c>
      <c r="C13" s="34">
        <f>事業所職員!J9/事業所職員!$L$7</f>
        <v>0.2</v>
      </c>
      <c r="D13" s="35">
        <f>事業所職員!K9/事業所職員!$L$7</f>
        <v>0</v>
      </c>
    </row>
    <row r="14" spans="1:9" ht="45" customHeight="1" x14ac:dyDescent="0.45">
      <c r="A14" s="33" t="s">
        <v>64</v>
      </c>
      <c r="B14" s="34">
        <f>事業所職員!I10/事業所職員!$L$7</f>
        <v>0.6</v>
      </c>
      <c r="C14" s="34">
        <f>事業所職員!J10/事業所職員!$L$7</f>
        <v>0.2</v>
      </c>
      <c r="D14" s="35">
        <f>事業所職員!K10/事業所職員!$L$7</f>
        <v>0.2</v>
      </c>
    </row>
    <row r="15" spans="1:9" ht="45" customHeight="1" x14ac:dyDescent="0.45">
      <c r="A15" s="33" t="s">
        <v>65</v>
      </c>
      <c r="B15" s="34">
        <f>事業所職員!I11/事業所職員!$L$7</f>
        <v>1</v>
      </c>
      <c r="C15" s="34">
        <f>事業所職員!J11/事業所職員!$L$7</f>
        <v>0</v>
      </c>
      <c r="D15" s="35">
        <f>事業所職員!K11/事業所職員!$L$7</f>
        <v>0</v>
      </c>
    </row>
    <row r="16" spans="1:9" ht="61.5" customHeight="1" thickBot="1" x14ac:dyDescent="0.5">
      <c r="A16" s="69" t="s">
        <v>126</v>
      </c>
      <c r="B16" s="70"/>
      <c r="C16" s="70"/>
      <c r="D16" s="71"/>
    </row>
    <row r="17" spans="1:4" ht="60" customHeight="1" thickBot="1" x14ac:dyDescent="0.75">
      <c r="A17" s="39" t="s">
        <v>56</v>
      </c>
      <c r="B17" s="27"/>
      <c r="C17" s="27"/>
      <c r="D17" s="27"/>
    </row>
    <row r="18" spans="1:4" ht="45" customHeight="1" thickBot="1" x14ac:dyDescent="0.5">
      <c r="A18" s="30" t="s">
        <v>110</v>
      </c>
      <c r="B18" s="38" t="s">
        <v>109</v>
      </c>
      <c r="C18" s="31" t="s">
        <v>111</v>
      </c>
      <c r="D18" s="32" t="s">
        <v>14</v>
      </c>
    </row>
    <row r="19" spans="1:4" ht="45" customHeight="1" thickTop="1" x14ac:dyDescent="0.45">
      <c r="A19" s="33" t="s">
        <v>66</v>
      </c>
      <c r="B19" s="34">
        <f>事業所職員!I12/事業所職員!$L$12</f>
        <v>1</v>
      </c>
      <c r="C19" s="34">
        <f>事業所職員!J12/事業所職員!$L$12</f>
        <v>0</v>
      </c>
      <c r="D19" s="35">
        <f>事業所職員!K12/事業所職員!$L$12</f>
        <v>0</v>
      </c>
    </row>
    <row r="20" spans="1:4" ht="45" customHeight="1" x14ac:dyDescent="0.45">
      <c r="A20" s="33" t="s">
        <v>67</v>
      </c>
      <c r="B20" s="34">
        <f>事業所職員!I13/事業所職員!$L$12</f>
        <v>0.8</v>
      </c>
      <c r="C20" s="34">
        <f>事業所職員!J13/事業所職員!$L$12</f>
        <v>0</v>
      </c>
      <c r="D20" s="35">
        <f>事業所職員!K13/事業所職員!$L$12</f>
        <v>0.2</v>
      </c>
    </row>
    <row r="21" spans="1:4" ht="45" customHeight="1" x14ac:dyDescent="0.45">
      <c r="A21" s="33" t="s">
        <v>68</v>
      </c>
      <c r="B21" s="34">
        <f>事業所職員!I14/事業所職員!$L$12</f>
        <v>1</v>
      </c>
      <c r="C21" s="34">
        <f>事業所職員!J14/事業所職員!$L$12</f>
        <v>0</v>
      </c>
      <c r="D21" s="35">
        <f>事業所職員!K14/事業所職員!$L$12</f>
        <v>0</v>
      </c>
    </row>
    <row r="22" spans="1:4" ht="45" customHeight="1" x14ac:dyDescent="0.45">
      <c r="A22" s="33" t="s">
        <v>69</v>
      </c>
      <c r="B22" s="34">
        <f>事業所職員!I15/事業所職員!$L$12</f>
        <v>1</v>
      </c>
      <c r="C22" s="34">
        <f>事業所職員!J15/事業所職員!$L$12</f>
        <v>0</v>
      </c>
      <c r="D22" s="35">
        <f>事業所職員!K15/事業所職員!$L$12</f>
        <v>0</v>
      </c>
    </row>
    <row r="23" spans="1:4" ht="45" customHeight="1" x14ac:dyDescent="0.45">
      <c r="A23" s="33" t="s">
        <v>70</v>
      </c>
      <c r="B23" s="34">
        <f>事業所職員!I16/事業所職員!$L$12</f>
        <v>1</v>
      </c>
      <c r="C23" s="34">
        <f>事業所職員!J16/事業所職員!$L$12</f>
        <v>0</v>
      </c>
      <c r="D23" s="35">
        <f>事業所職員!K16/事業所職員!$L$12</f>
        <v>0</v>
      </c>
    </row>
    <row r="24" spans="1:4" ht="45" customHeight="1" x14ac:dyDescent="0.45">
      <c r="A24" s="33" t="s">
        <v>71</v>
      </c>
      <c r="B24" s="34">
        <f>事業所職員!I17/事業所職員!$L$12</f>
        <v>1</v>
      </c>
      <c r="C24" s="34">
        <f>事業所職員!J17/事業所職員!$L$12</f>
        <v>0</v>
      </c>
      <c r="D24" s="35">
        <f>事業所職員!K17/事業所職員!$L$12</f>
        <v>0</v>
      </c>
    </row>
    <row r="25" spans="1:4" ht="45" customHeight="1" x14ac:dyDescent="0.45">
      <c r="A25" s="33" t="s">
        <v>72</v>
      </c>
      <c r="B25" s="34">
        <f>事業所職員!I18/事業所職員!$L$12</f>
        <v>0.8</v>
      </c>
      <c r="C25" s="34">
        <f>事業所職員!J18/事業所職員!$L$12</f>
        <v>0.2</v>
      </c>
      <c r="D25" s="35">
        <f>事業所職員!K18/事業所職員!$L$12</f>
        <v>0</v>
      </c>
    </row>
    <row r="26" spans="1:4" ht="45" customHeight="1" x14ac:dyDescent="0.45">
      <c r="A26" s="33" t="s">
        <v>73</v>
      </c>
      <c r="B26" s="34">
        <f>事業所職員!I19/事業所職員!$L$12</f>
        <v>0.6</v>
      </c>
      <c r="C26" s="34">
        <f>事業所職員!J19/事業所職員!$L$12</f>
        <v>0.4</v>
      </c>
      <c r="D26" s="35">
        <f>事業所職員!K19/事業所職員!$L$12</f>
        <v>0</v>
      </c>
    </row>
    <row r="27" spans="1:4" ht="45" customHeight="1" x14ac:dyDescent="0.45">
      <c r="A27" s="33" t="s">
        <v>74</v>
      </c>
      <c r="B27" s="34">
        <f>事業所職員!I20/事業所職員!$L$12</f>
        <v>1</v>
      </c>
      <c r="C27" s="34">
        <f>事業所職員!J20/事業所職員!$L$12</f>
        <v>0</v>
      </c>
      <c r="D27" s="34">
        <f>事業所職員!K20/事業所職員!$L$12</f>
        <v>0</v>
      </c>
    </row>
    <row r="28" spans="1:4" ht="45" customHeight="1" x14ac:dyDescent="0.45">
      <c r="A28" s="33" t="s">
        <v>75</v>
      </c>
      <c r="B28" s="34">
        <f>事業所職員!I21/事業所職員!$L$12</f>
        <v>1</v>
      </c>
      <c r="C28" s="34">
        <f>事業所職員!J21/事業所職員!$L$12</f>
        <v>0</v>
      </c>
      <c r="D28" s="34">
        <f>事業所職員!K21/事業所職員!$L$12</f>
        <v>0</v>
      </c>
    </row>
    <row r="29" spans="1:4" ht="45" customHeight="1" thickBot="1" x14ac:dyDescent="0.5">
      <c r="A29" s="36" t="s">
        <v>76</v>
      </c>
      <c r="B29" s="37">
        <f>事業所職員!I22/事業所職員!$L$12</f>
        <v>0.8</v>
      </c>
      <c r="C29" s="34">
        <f>事業所職員!J22/事業所職員!$L$12</f>
        <v>0</v>
      </c>
      <c r="D29" s="34">
        <f>事業所職員!K22/事業所職員!$L$12</f>
        <v>0.2</v>
      </c>
    </row>
    <row r="30" spans="1:4" ht="213" customHeight="1" thickBot="1" x14ac:dyDescent="0.5">
      <c r="A30" s="60" t="s">
        <v>127</v>
      </c>
      <c r="B30" s="61"/>
      <c r="C30" s="61"/>
      <c r="D30" s="62"/>
    </row>
    <row r="31" spans="1:4" ht="60" customHeight="1" thickBot="1" x14ac:dyDescent="0.75">
      <c r="A31" s="39" t="s">
        <v>125</v>
      </c>
      <c r="B31" s="27"/>
      <c r="C31" s="102"/>
      <c r="D31" s="27"/>
    </row>
    <row r="32" spans="1:4" ht="45" customHeight="1" thickBot="1" x14ac:dyDescent="0.5">
      <c r="A32" s="30" t="s">
        <v>110</v>
      </c>
      <c r="B32" s="38" t="s">
        <v>109</v>
      </c>
      <c r="C32" s="101" t="s">
        <v>111</v>
      </c>
      <c r="D32" s="32" t="s">
        <v>14</v>
      </c>
    </row>
    <row r="33" spans="1:4" ht="45" customHeight="1" thickTop="1" x14ac:dyDescent="0.45">
      <c r="A33" s="33" t="s">
        <v>77</v>
      </c>
      <c r="B33" s="34">
        <f>事業所職員!I23/事業所職員!$L$23</f>
        <v>0.6</v>
      </c>
      <c r="C33" s="100">
        <f>事業所職員!J23/事業所職員!$L$23</f>
        <v>0.2</v>
      </c>
      <c r="D33" s="99">
        <f>事業所職員!K23/事業所職員!$L$23</f>
        <v>0.2</v>
      </c>
    </row>
    <row r="34" spans="1:4" ht="45" customHeight="1" x14ac:dyDescent="0.45">
      <c r="A34" s="33" t="s">
        <v>78</v>
      </c>
      <c r="B34" s="34">
        <f>事業所職員!I24/事業所職員!$L$23</f>
        <v>1</v>
      </c>
      <c r="C34" s="34">
        <f>事業所職員!J24/事業所職員!$L$23</f>
        <v>0</v>
      </c>
      <c r="D34" s="99">
        <f>事業所職員!K24/事業所職員!$L$23</f>
        <v>0</v>
      </c>
    </row>
    <row r="35" spans="1:4" ht="45" customHeight="1" x14ac:dyDescent="0.45">
      <c r="A35" s="33" t="s">
        <v>79</v>
      </c>
      <c r="B35" s="34">
        <f>事業所職員!I25/事業所職員!$L$23</f>
        <v>0.6</v>
      </c>
      <c r="C35" s="34">
        <f>事業所職員!J25/事業所職員!$L$23</f>
        <v>0</v>
      </c>
      <c r="D35" s="99">
        <f>事業所職員!K25/事業所職員!$L$23</f>
        <v>0.4</v>
      </c>
    </row>
    <row r="36" spans="1:4" ht="45" customHeight="1" x14ac:dyDescent="0.45">
      <c r="A36" s="33" t="s">
        <v>80</v>
      </c>
      <c r="B36" s="34">
        <f>事業所職員!I26/事業所職員!$L$23</f>
        <v>0.6</v>
      </c>
      <c r="C36" s="34">
        <f>事業所職員!J26/事業所職員!$L$23</f>
        <v>0.2</v>
      </c>
      <c r="D36" s="99">
        <f>事業所職員!K26/事業所職員!$L$23</f>
        <v>0.2</v>
      </c>
    </row>
    <row r="37" spans="1:4" ht="45" customHeight="1" x14ac:dyDescent="0.45">
      <c r="A37" s="33" t="s">
        <v>81</v>
      </c>
      <c r="B37" s="34">
        <f>事業所職員!I27/事業所職員!$L$23</f>
        <v>0.8</v>
      </c>
      <c r="C37" s="34">
        <f>事業所職員!J27/事業所職員!$L$23</f>
        <v>0</v>
      </c>
      <c r="D37" s="99">
        <f>事業所職員!K27/事業所職員!$L$23</f>
        <v>0.2</v>
      </c>
    </row>
    <row r="38" spans="1:4" ht="45" customHeight="1" x14ac:dyDescent="0.45">
      <c r="A38" s="33" t="s">
        <v>82</v>
      </c>
      <c r="B38" s="34">
        <f>事業所職員!I28/事業所職員!$L$23</f>
        <v>0.4</v>
      </c>
      <c r="C38" s="34">
        <f>事業所職員!J28/事業所職員!$L$23</f>
        <v>0.2</v>
      </c>
      <c r="D38" s="99">
        <f>事業所職員!K28/事業所職員!$L$23</f>
        <v>0.4</v>
      </c>
    </row>
    <row r="39" spans="1:4" ht="45" customHeight="1" x14ac:dyDescent="0.45">
      <c r="A39" s="33" t="s">
        <v>29</v>
      </c>
      <c r="B39" s="34">
        <f>事業所職員!I29/事業所職員!$L$23</f>
        <v>0</v>
      </c>
      <c r="C39" s="34">
        <f>事業所職員!J29/事業所職員!$L$23</f>
        <v>0</v>
      </c>
      <c r="D39" s="99">
        <f>事業所職員!K29/事業所職員!$L$23</f>
        <v>1</v>
      </c>
    </row>
    <row r="40" spans="1:4" ht="45" customHeight="1" x14ac:dyDescent="0.45">
      <c r="A40" s="33" t="s">
        <v>83</v>
      </c>
      <c r="B40" s="34">
        <f>事業所職員!I30/事業所職員!$L$23</f>
        <v>0.2</v>
      </c>
      <c r="C40" s="34">
        <f>事業所職員!J30/事業所職員!$L$23</f>
        <v>0</v>
      </c>
      <c r="D40" s="99">
        <f>事業所職員!K30/事業所職員!$L$23</f>
        <v>0.8</v>
      </c>
    </row>
    <row r="41" spans="1:4" ht="45" customHeight="1" x14ac:dyDescent="0.45">
      <c r="A41" s="33" t="s">
        <v>105</v>
      </c>
      <c r="B41" s="34">
        <f>事業所職員!I31/事業所職員!$L$23</f>
        <v>1</v>
      </c>
      <c r="C41" s="34">
        <f>事業所職員!J31/事業所職員!$L$23</f>
        <v>0</v>
      </c>
      <c r="D41" s="99">
        <f>事業所職員!K31/事業所職員!$L$23</f>
        <v>0</v>
      </c>
    </row>
    <row r="42" spans="1:4" ht="45" customHeight="1" x14ac:dyDescent="0.45">
      <c r="A42" s="33" t="s">
        <v>84</v>
      </c>
      <c r="B42" s="34">
        <f>事業所職員!I32/事業所職員!$L$23</f>
        <v>0.6</v>
      </c>
      <c r="C42" s="34">
        <f>事業所職員!J32/事業所職員!$L$23</f>
        <v>0</v>
      </c>
      <c r="D42" s="99">
        <f>事業所職員!K32/事業所職員!$L$23</f>
        <v>0.4</v>
      </c>
    </row>
    <row r="43" spans="1:4" ht="181.5" customHeight="1" thickBot="1" x14ac:dyDescent="0.5">
      <c r="A43" s="60" t="s">
        <v>126</v>
      </c>
      <c r="B43" s="61"/>
      <c r="C43" s="61"/>
      <c r="D43" s="62"/>
    </row>
    <row r="44" spans="1:4" ht="60" customHeight="1" thickBot="1" x14ac:dyDescent="0.75">
      <c r="A44" s="39" t="s">
        <v>97</v>
      </c>
      <c r="B44" s="27"/>
      <c r="C44" s="27"/>
      <c r="D44" s="27"/>
    </row>
    <row r="45" spans="1:4" ht="45" customHeight="1" thickBot="1" x14ac:dyDescent="0.5">
      <c r="A45" s="30" t="s">
        <v>110</v>
      </c>
      <c r="B45" s="38" t="s">
        <v>109</v>
      </c>
      <c r="C45" s="31" t="s">
        <v>111</v>
      </c>
      <c r="D45" s="32" t="s">
        <v>14</v>
      </c>
    </row>
    <row r="46" spans="1:4" ht="45" customHeight="1" thickTop="1" x14ac:dyDescent="0.45">
      <c r="A46" s="33" t="s">
        <v>85</v>
      </c>
      <c r="B46" s="34">
        <f>事業所職員!I33/事業所職員!$L$33</f>
        <v>1</v>
      </c>
      <c r="C46" s="35">
        <f>事業所職員!J33/事業所職員!$L$33</f>
        <v>0</v>
      </c>
      <c r="D46" s="35">
        <f>事業所職員!K33/事業所職員!$L$33</f>
        <v>0</v>
      </c>
    </row>
    <row r="47" spans="1:4" ht="45" customHeight="1" x14ac:dyDescent="0.45">
      <c r="A47" s="33" t="s">
        <v>86</v>
      </c>
      <c r="B47" s="34">
        <f>事業所職員!I34/事業所職員!$L$33</f>
        <v>0.8</v>
      </c>
      <c r="C47" s="35">
        <f>事業所職員!J34/事業所職員!$L$33</f>
        <v>0.2</v>
      </c>
      <c r="D47" s="35">
        <f>事業所職員!K34/事業所職員!$L$33</f>
        <v>0</v>
      </c>
    </row>
    <row r="48" spans="1:4" ht="45" customHeight="1" x14ac:dyDescent="0.45">
      <c r="A48" s="33" t="s">
        <v>87</v>
      </c>
      <c r="B48" s="34">
        <f>事業所職員!I35/事業所職員!$L$33</f>
        <v>0</v>
      </c>
      <c r="C48" s="35">
        <f>事業所職員!J35/事業所職員!$L$33</f>
        <v>0.2</v>
      </c>
      <c r="D48" s="35">
        <f>事業所職員!K35/事業所職員!$L$33</f>
        <v>0.8</v>
      </c>
    </row>
    <row r="49" spans="1:4" ht="45" customHeight="1" x14ac:dyDescent="0.45">
      <c r="A49" s="33" t="s">
        <v>34</v>
      </c>
      <c r="B49" s="34">
        <f>事業所職員!I36/事業所職員!$L$33</f>
        <v>1</v>
      </c>
      <c r="C49" s="35">
        <f>事業所職員!J36/事業所職員!$L$33</f>
        <v>0</v>
      </c>
      <c r="D49" s="35">
        <f>事業所職員!K36/事業所職員!$L$33</f>
        <v>0</v>
      </c>
    </row>
    <row r="50" spans="1:4" ht="45" customHeight="1" x14ac:dyDescent="0.45">
      <c r="A50" s="33" t="s">
        <v>88</v>
      </c>
      <c r="B50" s="34">
        <f>事業所職員!I37/事業所職員!$L$33</f>
        <v>1</v>
      </c>
      <c r="C50" s="35">
        <f>事業所職員!J37/事業所職員!$L$33</f>
        <v>0</v>
      </c>
      <c r="D50" s="35">
        <f>事業所職員!K37/事業所職員!$L$33</f>
        <v>0</v>
      </c>
    </row>
    <row r="51" spans="1:4" ht="45" customHeight="1" x14ac:dyDescent="0.45">
      <c r="A51" s="33" t="s">
        <v>37</v>
      </c>
      <c r="B51" s="34">
        <f>事業所職員!I38/事業所職員!$L$33</f>
        <v>1</v>
      </c>
      <c r="C51" s="35">
        <f>事業所職員!J38/事業所職員!$L$33</f>
        <v>0</v>
      </c>
      <c r="D51" s="35">
        <f>事業所職員!K38/事業所職員!$L$33</f>
        <v>0</v>
      </c>
    </row>
    <row r="52" spans="1:4" ht="45" customHeight="1" x14ac:dyDescent="0.45">
      <c r="A52" s="33" t="s">
        <v>90</v>
      </c>
      <c r="B52" s="34">
        <f>事業所職員!I39/事業所職員!$L$33</f>
        <v>1</v>
      </c>
      <c r="C52" s="35">
        <f>事業所職員!J39/事業所職員!$L$33</f>
        <v>0</v>
      </c>
      <c r="D52" s="35">
        <f>事業所職員!K39/事業所職員!$L$33</f>
        <v>0</v>
      </c>
    </row>
    <row r="53" spans="1:4" ht="45" customHeight="1" x14ac:dyDescent="0.45">
      <c r="A53" s="33" t="s">
        <v>91</v>
      </c>
      <c r="B53" s="34">
        <f>事業所職員!I40/事業所職員!$L$33</f>
        <v>0.2</v>
      </c>
      <c r="C53" s="35">
        <f>事業所職員!J40/事業所職員!$L$33</f>
        <v>0</v>
      </c>
      <c r="D53" s="35">
        <f>事業所職員!K40/事業所職員!$L$33</f>
        <v>0.8</v>
      </c>
    </row>
    <row r="54" spans="1:4" ht="212.25" customHeight="1" thickBot="1" x14ac:dyDescent="0.5">
      <c r="A54" s="60" t="s">
        <v>128</v>
      </c>
      <c r="B54" s="61"/>
      <c r="C54" s="61"/>
      <c r="D54" s="62"/>
    </row>
    <row r="55" spans="1:4" ht="60" customHeight="1" thickBot="1" x14ac:dyDescent="0.75">
      <c r="A55" s="39" t="s">
        <v>57</v>
      </c>
      <c r="B55" s="27"/>
      <c r="C55" s="27"/>
      <c r="D55" s="27"/>
    </row>
    <row r="56" spans="1:4" ht="45" customHeight="1" thickBot="1" x14ac:dyDescent="0.5">
      <c r="A56" s="30" t="s">
        <v>110</v>
      </c>
      <c r="B56" s="38" t="s">
        <v>109</v>
      </c>
      <c r="C56" s="31" t="s">
        <v>111</v>
      </c>
      <c r="D56" s="32" t="s">
        <v>14</v>
      </c>
    </row>
    <row r="57" spans="1:4" ht="45" customHeight="1" thickTop="1" x14ac:dyDescent="0.45">
      <c r="A57" s="33" t="s">
        <v>92</v>
      </c>
      <c r="B57" s="34">
        <f>事業所職員!I41/事業所職員!$L$41</f>
        <v>0.8</v>
      </c>
      <c r="C57" s="34">
        <f>事業所職員!J41/事業所職員!$L$41</f>
        <v>0</v>
      </c>
      <c r="D57" s="34">
        <f>事業所職員!K41/事業所職員!$L$41</f>
        <v>0.2</v>
      </c>
    </row>
    <row r="58" spans="1:4" ht="45" customHeight="1" x14ac:dyDescent="0.45">
      <c r="A58" s="33" t="s">
        <v>39</v>
      </c>
      <c r="B58" s="34">
        <f>事業所職員!I42/事業所職員!$L$41</f>
        <v>0.8</v>
      </c>
      <c r="C58" s="34">
        <f>事業所職員!J42/事業所職員!$L$41</f>
        <v>0.2</v>
      </c>
      <c r="D58" s="34">
        <f>事業所職員!K42/事業所職員!$L$41</f>
        <v>0</v>
      </c>
    </row>
    <row r="59" spans="1:4" ht="45" customHeight="1" x14ac:dyDescent="0.45">
      <c r="A59" s="33" t="s">
        <v>93</v>
      </c>
      <c r="B59" s="34">
        <f>事業所職員!I43/事業所職員!$L$41</f>
        <v>1</v>
      </c>
      <c r="C59" s="34">
        <f>事業所職員!J43/事業所職員!$L$41</f>
        <v>0</v>
      </c>
      <c r="D59" s="34">
        <f>事業所職員!K43/事業所職員!$L$41</f>
        <v>0</v>
      </c>
    </row>
    <row r="60" spans="1:4" ht="45" customHeight="1" x14ac:dyDescent="0.45">
      <c r="A60" s="33" t="s">
        <v>94</v>
      </c>
      <c r="B60" s="34">
        <f>事業所職員!I44/事業所職員!$L$41</f>
        <v>0.8</v>
      </c>
      <c r="C60" s="34">
        <f>事業所職員!J44/事業所職員!$L$41</f>
        <v>0</v>
      </c>
      <c r="D60" s="34">
        <f>事業所職員!K44/事業所職員!$L$41</f>
        <v>0.2</v>
      </c>
    </row>
    <row r="61" spans="1:4" ht="45" customHeight="1" x14ac:dyDescent="0.45">
      <c r="A61" s="33" t="s">
        <v>95</v>
      </c>
      <c r="B61" s="34">
        <f>事業所職員!I45/事業所職員!$L$41</f>
        <v>1</v>
      </c>
      <c r="C61" s="34">
        <f>事業所職員!J45/事業所職員!$L$41</f>
        <v>0</v>
      </c>
      <c r="D61" s="34">
        <f>事業所職員!K45/事業所職員!$L$41</f>
        <v>0</v>
      </c>
    </row>
    <row r="62" spans="1:4" ht="45" customHeight="1" x14ac:dyDescent="0.45">
      <c r="A62" s="33" t="s">
        <v>96</v>
      </c>
      <c r="B62" s="34">
        <f>事業所職員!I46/事業所職員!$L$41</f>
        <v>1</v>
      </c>
      <c r="C62" s="34">
        <f>事業所職員!J46/事業所職員!$L$41</f>
        <v>0</v>
      </c>
      <c r="D62" s="34">
        <f>事業所職員!K46/事業所職員!$L$41</f>
        <v>0</v>
      </c>
    </row>
    <row r="63" spans="1:4" ht="96" customHeight="1" thickBot="1" x14ac:dyDescent="0.5">
      <c r="A63" s="60" t="s">
        <v>129</v>
      </c>
      <c r="B63" s="61"/>
      <c r="C63" s="61"/>
      <c r="D63" s="62"/>
    </row>
  </sheetData>
  <mergeCells count="8">
    <mergeCell ref="A54:D54"/>
    <mergeCell ref="A63:D63"/>
    <mergeCell ref="A1:D1"/>
    <mergeCell ref="A2:D2"/>
    <mergeCell ref="A8:D8"/>
    <mergeCell ref="A30:D30"/>
    <mergeCell ref="A43:D43"/>
    <mergeCell ref="A16:D16"/>
  </mergeCells>
  <phoneticPr fontId="1"/>
  <printOptions horizontalCentered="1"/>
  <pageMargins left="0.70866141732283472" right="0.70866141732283472" top="0.74803149606299213" bottom="0.74803149606299213" header="0.31496062992125984" footer="0.31496062992125984"/>
  <pageSetup paperSize="9" scale="51" orientation="portrait" r:id="rId1"/>
  <rowBreaks count="2" manualBreakCount="2">
    <brk id="28" max="3" man="1"/>
    <brk id="5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44A25-90FC-4D14-BCB3-AE2EAB315DD3}">
  <sheetPr>
    <pageSetUpPr fitToPage="1"/>
  </sheetPr>
  <dimension ref="A1:Q27"/>
  <sheetViews>
    <sheetView tabSelected="1" view="pageBreakPreview" topLeftCell="B1" zoomScale="80" zoomScaleNormal="100" zoomScaleSheetLayoutView="80" workbookViewId="0">
      <selection activeCell="J23" sqref="J23:Q27"/>
    </sheetView>
  </sheetViews>
  <sheetFormatPr defaultRowHeight="18" x14ac:dyDescent="0.45"/>
  <cols>
    <col min="2" max="2" width="5.8984375" style="1" customWidth="1"/>
    <col min="3" max="3" width="46.59765625" style="1" customWidth="1"/>
    <col min="8" max="9" width="5.8984375" customWidth="1"/>
    <col min="11" max="11" width="5.8984375" style="1" customWidth="1"/>
    <col min="12" max="12" width="43.59765625" style="1" customWidth="1"/>
    <col min="16" max="17" width="5.8984375" customWidth="1"/>
  </cols>
  <sheetData>
    <row r="1" spans="1:17" ht="38.25" customHeight="1" x14ac:dyDescent="0.45">
      <c r="A1" s="76" t="s">
        <v>122</v>
      </c>
      <c r="B1" s="76"/>
      <c r="C1" s="76"/>
      <c r="D1" s="76"/>
      <c r="E1" s="76"/>
      <c r="F1" s="76"/>
      <c r="G1" s="76"/>
      <c r="H1" s="76"/>
      <c r="I1" s="76"/>
      <c r="J1" s="76"/>
      <c r="K1" s="76"/>
      <c r="L1" s="76"/>
      <c r="M1" s="76"/>
      <c r="N1" s="76"/>
      <c r="O1" s="76"/>
      <c r="P1" s="76"/>
      <c r="Q1" s="76"/>
    </row>
    <row r="2" spans="1:17" ht="50.25" customHeight="1" thickBot="1" x14ac:dyDescent="0.5">
      <c r="A2" s="94" t="s">
        <v>124</v>
      </c>
      <c r="B2" s="94"/>
      <c r="C2" s="94"/>
      <c r="D2" s="94"/>
      <c r="E2" s="94"/>
      <c r="F2" s="94"/>
      <c r="G2" s="94"/>
      <c r="H2" s="94"/>
      <c r="I2" s="94"/>
      <c r="J2" s="94"/>
      <c r="K2" s="94"/>
      <c r="L2" s="94"/>
      <c r="M2" s="94"/>
      <c r="N2" s="94"/>
      <c r="O2" s="94"/>
      <c r="P2" s="94"/>
      <c r="Q2" s="94"/>
    </row>
    <row r="3" spans="1:17" ht="39.75" customHeight="1" x14ac:dyDescent="0.45">
      <c r="A3" s="89" t="s">
        <v>42</v>
      </c>
      <c r="B3" s="90"/>
      <c r="C3" s="90"/>
      <c r="D3" s="90"/>
      <c r="E3" s="90"/>
      <c r="F3" s="90"/>
      <c r="G3" s="91"/>
      <c r="H3" s="81" t="s">
        <v>23</v>
      </c>
      <c r="I3" s="82"/>
      <c r="J3" s="79" t="s">
        <v>43</v>
      </c>
      <c r="K3" s="80"/>
      <c r="L3" s="80"/>
      <c r="M3" s="80"/>
      <c r="N3" s="80"/>
      <c r="O3" s="80"/>
      <c r="P3" s="97" t="s">
        <v>23</v>
      </c>
      <c r="Q3" s="98"/>
    </row>
    <row r="4" spans="1:17" ht="38.25" customHeight="1" x14ac:dyDescent="0.45">
      <c r="A4" s="93" t="s">
        <v>16</v>
      </c>
      <c r="B4" s="56"/>
      <c r="C4" s="49"/>
      <c r="D4" s="5" t="s">
        <v>13</v>
      </c>
      <c r="E4" s="14" t="s">
        <v>53</v>
      </c>
      <c r="F4" s="5" t="s">
        <v>14</v>
      </c>
      <c r="G4" s="6" t="s">
        <v>18</v>
      </c>
      <c r="H4" s="10" t="s">
        <v>22</v>
      </c>
      <c r="I4" s="16" t="s">
        <v>21</v>
      </c>
      <c r="J4" s="92" t="s">
        <v>16</v>
      </c>
      <c r="K4" s="59"/>
      <c r="L4" s="52"/>
      <c r="M4" s="3" t="s">
        <v>13</v>
      </c>
      <c r="N4" s="15" t="s">
        <v>54</v>
      </c>
      <c r="O4" s="3" t="s">
        <v>14</v>
      </c>
      <c r="P4" s="3" t="s">
        <v>22</v>
      </c>
      <c r="Q4" s="21" t="s">
        <v>20</v>
      </c>
    </row>
    <row r="5" spans="1:17" x14ac:dyDescent="0.45">
      <c r="A5" s="95" t="s">
        <v>0</v>
      </c>
      <c r="B5" s="5">
        <v>1</v>
      </c>
      <c r="C5" s="13" t="s">
        <v>25</v>
      </c>
      <c r="D5" s="2"/>
      <c r="E5" s="2"/>
      <c r="F5" s="2"/>
      <c r="G5" s="2"/>
      <c r="H5" s="2">
        <f>SUM(D5:G5)</f>
        <v>0</v>
      </c>
      <c r="I5" s="17">
        <f>H5/7</f>
        <v>0</v>
      </c>
      <c r="J5" s="77" t="s">
        <v>0</v>
      </c>
      <c r="K5" s="3">
        <v>1</v>
      </c>
      <c r="L5" s="11" t="s">
        <v>25</v>
      </c>
      <c r="M5" s="2">
        <v>7</v>
      </c>
      <c r="N5" s="2"/>
      <c r="O5" s="2"/>
      <c r="P5" s="2">
        <f>SUM(M5:O5)</f>
        <v>7</v>
      </c>
      <c r="Q5" s="17">
        <f>P5/7</f>
        <v>1</v>
      </c>
    </row>
    <row r="6" spans="1:17" x14ac:dyDescent="0.45">
      <c r="A6" s="96"/>
      <c r="B6" s="5">
        <v>2</v>
      </c>
      <c r="C6" s="13" t="s">
        <v>24</v>
      </c>
      <c r="D6" s="2"/>
      <c r="E6" s="2"/>
      <c r="F6" s="2"/>
      <c r="G6" s="2"/>
      <c r="H6" s="2">
        <f t="shared" ref="H6:H27" si="0">SUM(D6:G6)</f>
        <v>0</v>
      </c>
      <c r="I6" s="17">
        <f t="shared" ref="I6:I27" si="1">H6/7</f>
        <v>0</v>
      </c>
      <c r="J6" s="78"/>
      <c r="K6" s="3">
        <v>2</v>
      </c>
      <c r="L6" s="12" t="s">
        <v>24</v>
      </c>
      <c r="M6" s="2">
        <v>7</v>
      </c>
      <c r="N6" s="2"/>
      <c r="O6" s="2"/>
      <c r="P6" s="2">
        <f t="shared" ref="P6:P22" si="2">SUM(M6:O6)</f>
        <v>7</v>
      </c>
      <c r="Q6" s="17">
        <f t="shared" ref="Q6:Q22" si="3">P6/7</f>
        <v>1</v>
      </c>
    </row>
    <row r="7" spans="1:17" ht="32.4" x14ac:dyDescent="0.45">
      <c r="A7" s="96"/>
      <c r="B7" s="5">
        <v>3</v>
      </c>
      <c r="C7" s="13" t="s">
        <v>44</v>
      </c>
      <c r="D7" s="2"/>
      <c r="E7" s="2"/>
      <c r="F7" s="2"/>
      <c r="G7" s="2"/>
      <c r="H7" s="2">
        <f t="shared" si="0"/>
        <v>0</v>
      </c>
      <c r="I7" s="17">
        <f t="shared" si="1"/>
        <v>0</v>
      </c>
      <c r="J7" s="78"/>
      <c r="K7" s="3">
        <v>3</v>
      </c>
      <c r="L7" s="12" t="s">
        <v>26</v>
      </c>
      <c r="M7" s="2">
        <v>6</v>
      </c>
      <c r="N7" s="2">
        <v>1</v>
      </c>
      <c r="O7" s="2"/>
      <c r="P7" s="2">
        <f t="shared" si="2"/>
        <v>7</v>
      </c>
      <c r="Q7" s="17">
        <f t="shared" si="3"/>
        <v>1</v>
      </c>
    </row>
    <row r="8" spans="1:17" ht="32.4" x14ac:dyDescent="0.45">
      <c r="A8" s="96"/>
      <c r="B8" s="5">
        <v>4</v>
      </c>
      <c r="C8" s="13" t="s">
        <v>45</v>
      </c>
      <c r="D8" s="2"/>
      <c r="E8" s="2"/>
      <c r="F8" s="2"/>
      <c r="G8" s="2"/>
      <c r="H8" s="2">
        <f t="shared" si="0"/>
        <v>0</v>
      </c>
      <c r="I8" s="17">
        <f t="shared" si="1"/>
        <v>0</v>
      </c>
      <c r="J8" s="77" t="s">
        <v>11</v>
      </c>
      <c r="K8" s="3">
        <v>4</v>
      </c>
      <c r="L8" s="12" t="s">
        <v>27</v>
      </c>
      <c r="M8" s="2">
        <v>7</v>
      </c>
      <c r="N8" s="2"/>
      <c r="O8" s="2"/>
      <c r="P8" s="2">
        <f t="shared" si="2"/>
        <v>7</v>
      </c>
      <c r="Q8" s="17">
        <f t="shared" si="3"/>
        <v>1</v>
      </c>
    </row>
    <row r="9" spans="1:17" ht="32.4" x14ac:dyDescent="0.45">
      <c r="A9" s="95" t="s">
        <v>1</v>
      </c>
      <c r="B9" s="5">
        <v>5</v>
      </c>
      <c r="C9" s="13" t="s">
        <v>27</v>
      </c>
      <c r="D9" s="2"/>
      <c r="E9" s="2"/>
      <c r="F9" s="2"/>
      <c r="G9" s="2"/>
      <c r="H9" s="2">
        <f t="shared" si="0"/>
        <v>0</v>
      </c>
      <c r="I9" s="17">
        <f t="shared" si="1"/>
        <v>0</v>
      </c>
      <c r="J9" s="78"/>
      <c r="K9" s="3">
        <v>5</v>
      </c>
      <c r="L9" s="12" t="s">
        <v>28</v>
      </c>
      <c r="M9" s="2">
        <v>7</v>
      </c>
      <c r="N9" s="2"/>
      <c r="O9" s="2"/>
      <c r="P9" s="2">
        <f t="shared" si="2"/>
        <v>7</v>
      </c>
      <c r="Q9" s="17">
        <f t="shared" si="3"/>
        <v>1</v>
      </c>
    </row>
    <row r="10" spans="1:17" ht="48.6" x14ac:dyDescent="0.45">
      <c r="A10" s="96"/>
      <c r="B10" s="5">
        <v>6</v>
      </c>
      <c r="C10" s="13" t="s">
        <v>46</v>
      </c>
      <c r="D10" s="2"/>
      <c r="E10" s="2"/>
      <c r="F10" s="2"/>
      <c r="G10" s="2"/>
      <c r="H10" s="2">
        <f t="shared" si="0"/>
        <v>0</v>
      </c>
      <c r="I10" s="17">
        <f t="shared" si="1"/>
        <v>0</v>
      </c>
      <c r="J10" s="78"/>
      <c r="K10" s="3">
        <v>6</v>
      </c>
      <c r="L10" s="12" t="s">
        <v>29</v>
      </c>
      <c r="M10" s="2">
        <v>2</v>
      </c>
      <c r="N10" s="2">
        <v>2</v>
      </c>
      <c r="O10" s="2">
        <v>3</v>
      </c>
      <c r="P10" s="2">
        <f t="shared" si="2"/>
        <v>7</v>
      </c>
      <c r="Q10" s="17">
        <f t="shared" si="3"/>
        <v>1</v>
      </c>
    </row>
    <row r="11" spans="1:17" ht="32.4" x14ac:dyDescent="0.45">
      <c r="A11" s="96"/>
      <c r="B11" s="5">
        <v>7</v>
      </c>
      <c r="C11" s="13" t="s">
        <v>47</v>
      </c>
      <c r="D11" s="2"/>
      <c r="E11" s="2"/>
      <c r="F11" s="2"/>
      <c r="G11" s="2"/>
      <c r="H11" s="2">
        <f t="shared" si="0"/>
        <v>0</v>
      </c>
      <c r="I11" s="17">
        <f t="shared" si="1"/>
        <v>0</v>
      </c>
      <c r="J11" s="77" t="s">
        <v>17</v>
      </c>
      <c r="K11" s="3">
        <v>7</v>
      </c>
      <c r="L11" s="12" t="s">
        <v>30</v>
      </c>
      <c r="M11" s="2">
        <v>7</v>
      </c>
      <c r="N11" s="2"/>
      <c r="O11" s="2"/>
      <c r="P11" s="2">
        <f t="shared" si="2"/>
        <v>7</v>
      </c>
      <c r="Q11" s="17">
        <f t="shared" si="3"/>
        <v>1</v>
      </c>
    </row>
    <row r="12" spans="1:17" ht="32.4" x14ac:dyDescent="0.45">
      <c r="A12" s="96"/>
      <c r="B12" s="5">
        <v>8</v>
      </c>
      <c r="C12" s="13" t="s">
        <v>28</v>
      </c>
      <c r="D12" s="2"/>
      <c r="E12" s="2"/>
      <c r="F12" s="2"/>
      <c r="G12" s="2"/>
      <c r="H12" s="2">
        <f t="shared" si="0"/>
        <v>0</v>
      </c>
      <c r="I12" s="17">
        <f t="shared" si="1"/>
        <v>0</v>
      </c>
      <c r="J12" s="78"/>
      <c r="K12" s="3">
        <v>8</v>
      </c>
      <c r="L12" s="12" t="s">
        <v>31</v>
      </c>
      <c r="M12" s="2">
        <v>7</v>
      </c>
      <c r="N12" s="2"/>
      <c r="O12" s="2"/>
      <c r="P12" s="2">
        <f t="shared" si="2"/>
        <v>7</v>
      </c>
      <c r="Q12" s="17">
        <f t="shared" si="3"/>
        <v>1</v>
      </c>
    </row>
    <row r="13" spans="1:17" ht="32.4" x14ac:dyDescent="0.45">
      <c r="A13" s="96"/>
      <c r="B13" s="5">
        <v>9</v>
      </c>
      <c r="C13" s="13" t="s">
        <v>48</v>
      </c>
      <c r="D13" s="2"/>
      <c r="E13" s="2"/>
      <c r="F13" s="2"/>
      <c r="G13" s="2"/>
      <c r="H13" s="2">
        <f t="shared" si="0"/>
        <v>0</v>
      </c>
      <c r="I13" s="17">
        <f t="shared" si="1"/>
        <v>0</v>
      </c>
      <c r="J13" s="78"/>
      <c r="K13" s="3">
        <v>9</v>
      </c>
      <c r="L13" s="12" t="s">
        <v>32</v>
      </c>
      <c r="M13" s="2">
        <v>7</v>
      </c>
      <c r="N13" s="2"/>
      <c r="O13" s="2"/>
      <c r="P13" s="2">
        <f t="shared" si="2"/>
        <v>7</v>
      </c>
      <c r="Q13" s="17">
        <f t="shared" si="3"/>
        <v>1</v>
      </c>
    </row>
    <row r="14" spans="1:17" ht="32.4" x14ac:dyDescent="0.45">
      <c r="A14" s="83" t="s">
        <v>7</v>
      </c>
      <c r="B14" s="5">
        <v>10</v>
      </c>
      <c r="C14" s="13" t="s">
        <v>49</v>
      </c>
      <c r="D14" s="2"/>
      <c r="E14" s="2"/>
      <c r="F14" s="2"/>
      <c r="G14" s="2"/>
      <c r="H14" s="2">
        <f t="shared" si="0"/>
        <v>0</v>
      </c>
      <c r="I14" s="17">
        <f t="shared" si="1"/>
        <v>0</v>
      </c>
      <c r="J14" s="78"/>
      <c r="K14" s="3">
        <v>10</v>
      </c>
      <c r="L14" s="12" t="s">
        <v>33</v>
      </c>
      <c r="M14" s="2">
        <v>2</v>
      </c>
      <c r="N14" s="2">
        <v>2</v>
      </c>
      <c r="O14" s="2">
        <v>3</v>
      </c>
      <c r="P14" s="2">
        <f t="shared" si="2"/>
        <v>7</v>
      </c>
      <c r="Q14" s="17">
        <f t="shared" si="3"/>
        <v>1</v>
      </c>
    </row>
    <row r="15" spans="1:17" ht="48.6" x14ac:dyDescent="0.45">
      <c r="A15" s="84"/>
      <c r="B15" s="5">
        <v>11</v>
      </c>
      <c r="C15" s="13" t="s">
        <v>50</v>
      </c>
      <c r="D15" s="2"/>
      <c r="E15" s="2"/>
      <c r="F15" s="2"/>
      <c r="G15" s="2"/>
      <c r="H15" s="2">
        <f t="shared" si="0"/>
        <v>0</v>
      </c>
      <c r="I15" s="17">
        <f t="shared" si="1"/>
        <v>0</v>
      </c>
      <c r="J15" s="78"/>
      <c r="K15" s="3">
        <v>11</v>
      </c>
      <c r="L15" s="12" t="s">
        <v>34</v>
      </c>
      <c r="M15" s="2">
        <v>7</v>
      </c>
      <c r="N15" s="2"/>
      <c r="O15" s="2"/>
      <c r="P15" s="2">
        <f t="shared" si="2"/>
        <v>7</v>
      </c>
      <c r="Q15" s="17">
        <f t="shared" si="3"/>
        <v>1</v>
      </c>
    </row>
    <row r="16" spans="1:17" ht="32.4" x14ac:dyDescent="0.45">
      <c r="A16" s="84"/>
      <c r="B16" s="5">
        <v>12</v>
      </c>
      <c r="C16" s="13" t="s">
        <v>51</v>
      </c>
      <c r="D16" s="2"/>
      <c r="E16" s="2"/>
      <c r="F16" s="2"/>
      <c r="G16" s="2"/>
      <c r="H16" s="2">
        <f t="shared" si="0"/>
        <v>0</v>
      </c>
      <c r="I16" s="17">
        <f t="shared" si="1"/>
        <v>0</v>
      </c>
      <c r="J16" s="78"/>
      <c r="K16" s="3">
        <v>12</v>
      </c>
      <c r="L16" s="12" t="s">
        <v>35</v>
      </c>
      <c r="M16" s="2">
        <v>7</v>
      </c>
      <c r="N16" s="2"/>
      <c r="O16" s="2"/>
      <c r="P16" s="2">
        <f t="shared" si="2"/>
        <v>7</v>
      </c>
      <c r="Q16" s="17">
        <f t="shared" si="3"/>
        <v>1</v>
      </c>
    </row>
    <row r="17" spans="1:17" ht="32.4" x14ac:dyDescent="0.45">
      <c r="A17" s="84"/>
      <c r="B17" s="5">
        <v>13</v>
      </c>
      <c r="C17" s="13" t="s">
        <v>31</v>
      </c>
      <c r="D17" s="2"/>
      <c r="E17" s="2"/>
      <c r="F17" s="2"/>
      <c r="G17" s="2"/>
      <c r="H17" s="2">
        <f t="shared" si="0"/>
        <v>0</v>
      </c>
      <c r="I17" s="17">
        <f t="shared" si="1"/>
        <v>0</v>
      </c>
      <c r="J17" s="78"/>
      <c r="K17" s="3">
        <v>13</v>
      </c>
      <c r="L17" s="12" t="s">
        <v>36</v>
      </c>
      <c r="M17" s="2">
        <v>6</v>
      </c>
      <c r="N17" s="2">
        <v>1</v>
      </c>
      <c r="O17" s="2"/>
      <c r="P17" s="2">
        <f t="shared" si="2"/>
        <v>7</v>
      </c>
      <c r="Q17" s="17">
        <f t="shared" si="3"/>
        <v>1</v>
      </c>
    </row>
    <row r="18" spans="1:17" ht="32.4" x14ac:dyDescent="0.45">
      <c r="A18" s="84"/>
      <c r="B18" s="5">
        <v>14</v>
      </c>
      <c r="C18" s="13" t="s">
        <v>32</v>
      </c>
      <c r="D18" s="2"/>
      <c r="E18" s="2"/>
      <c r="F18" s="2"/>
      <c r="G18" s="2"/>
      <c r="H18" s="2">
        <f t="shared" si="0"/>
        <v>0</v>
      </c>
      <c r="I18" s="17">
        <f t="shared" si="1"/>
        <v>0</v>
      </c>
      <c r="J18" s="78"/>
      <c r="K18" s="3">
        <v>14</v>
      </c>
      <c r="L18" s="12" t="s">
        <v>37</v>
      </c>
      <c r="M18" s="2">
        <v>7</v>
      </c>
      <c r="N18" s="2"/>
      <c r="O18" s="2"/>
      <c r="P18" s="2">
        <f t="shared" si="2"/>
        <v>7</v>
      </c>
      <c r="Q18" s="17">
        <f t="shared" si="3"/>
        <v>1</v>
      </c>
    </row>
    <row r="19" spans="1:17" ht="32.4" x14ac:dyDescent="0.45">
      <c r="A19" s="84"/>
      <c r="B19" s="5">
        <v>15</v>
      </c>
      <c r="C19" s="13" t="s">
        <v>33</v>
      </c>
      <c r="D19" s="2"/>
      <c r="E19" s="2"/>
      <c r="F19" s="2"/>
      <c r="G19" s="2"/>
      <c r="H19" s="2">
        <f t="shared" si="0"/>
        <v>0</v>
      </c>
      <c r="I19" s="17">
        <f t="shared" si="1"/>
        <v>0</v>
      </c>
      <c r="J19" s="77" t="s">
        <v>5</v>
      </c>
      <c r="K19" s="3">
        <v>15</v>
      </c>
      <c r="L19" s="12" t="s">
        <v>38</v>
      </c>
      <c r="M19" s="2">
        <v>6</v>
      </c>
      <c r="N19" s="2">
        <v>1</v>
      </c>
      <c r="O19" s="2"/>
      <c r="P19" s="2">
        <f t="shared" si="2"/>
        <v>7</v>
      </c>
      <c r="Q19" s="17">
        <f t="shared" si="3"/>
        <v>1</v>
      </c>
    </row>
    <row r="20" spans="1:17" ht="32.4" x14ac:dyDescent="0.45">
      <c r="A20" s="84"/>
      <c r="B20" s="5">
        <v>16</v>
      </c>
      <c r="C20" s="13" t="s">
        <v>52</v>
      </c>
      <c r="D20" s="2"/>
      <c r="E20" s="2"/>
      <c r="F20" s="2"/>
      <c r="G20" s="2"/>
      <c r="H20" s="2">
        <f t="shared" si="0"/>
        <v>0</v>
      </c>
      <c r="I20" s="17">
        <f t="shared" si="1"/>
        <v>0</v>
      </c>
      <c r="J20" s="78"/>
      <c r="K20" s="3">
        <v>16</v>
      </c>
      <c r="L20" s="12" t="s">
        <v>39</v>
      </c>
      <c r="M20" s="2">
        <v>5</v>
      </c>
      <c r="N20" s="2">
        <v>2</v>
      </c>
      <c r="O20" s="2"/>
      <c r="P20" s="2">
        <f t="shared" si="2"/>
        <v>7</v>
      </c>
      <c r="Q20" s="17">
        <f t="shared" si="3"/>
        <v>1</v>
      </c>
    </row>
    <row r="21" spans="1:17" ht="32.4" x14ac:dyDescent="0.45">
      <c r="A21" s="84"/>
      <c r="B21" s="5">
        <v>17</v>
      </c>
      <c r="C21" s="13" t="s">
        <v>35</v>
      </c>
      <c r="D21" s="2"/>
      <c r="E21" s="2"/>
      <c r="F21" s="2"/>
      <c r="G21" s="2"/>
      <c r="H21" s="2">
        <f t="shared" si="0"/>
        <v>0</v>
      </c>
      <c r="I21" s="17">
        <f t="shared" si="1"/>
        <v>0</v>
      </c>
      <c r="J21" s="78" t="s">
        <v>8</v>
      </c>
      <c r="K21" s="3">
        <v>17</v>
      </c>
      <c r="L21" s="12" t="s">
        <v>40</v>
      </c>
      <c r="M21" s="2">
        <v>6</v>
      </c>
      <c r="N21" s="2"/>
      <c r="O21" s="2"/>
      <c r="P21" s="2">
        <f t="shared" si="2"/>
        <v>6</v>
      </c>
      <c r="Q21" s="17">
        <f t="shared" si="3"/>
        <v>0.8571428571428571</v>
      </c>
    </row>
    <row r="22" spans="1:17" ht="33" thickBot="1" x14ac:dyDescent="0.5">
      <c r="A22" s="84"/>
      <c r="B22" s="5">
        <v>18</v>
      </c>
      <c r="C22" s="13" t="s">
        <v>36</v>
      </c>
      <c r="D22" s="2"/>
      <c r="E22" s="2"/>
      <c r="F22" s="2"/>
      <c r="G22" s="2"/>
      <c r="H22" s="2">
        <f t="shared" si="0"/>
        <v>0</v>
      </c>
      <c r="I22" s="17">
        <f t="shared" si="1"/>
        <v>0</v>
      </c>
      <c r="J22" s="88"/>
      <c r="K22" s="22">
        <v>18</v>
      </c>
      <c r="L22" s="23" t="s">
        <v>41</v>
      </c>
      <c r="M22" s="20">
        <v>6</v>
      </c>
      <c r="N22" s="20"/>
      <c r="O22" s="20"/>
      <c r="P22" s="20">
        <f t="shared" si="2"/>
        <v>6</v>
      </c>
      <c r="Q22" s="17">
        <f t="shared" si="3"/>
        <v>0.8571428571428571</v>
      </c>
    </row>
    <row r="23" spans="1:17" x14ac:dyDescent="0.45">
      <c r="A23" s="85"/>
      <c r="B23" s="5">
        <v>19</v>
      </c>
      <c r="C23" s="13" t="s">
        <v>37</v>
      </c>
      <c r="D23" s="2"/>
      <c r="E23" s="2"/>
      <c r="F23" s="2"/>
      <c r="G23" s="2"/>
      <c r="H23" s="2">
        <f t="shared" si="0"/>
        <v>0</v>
      </c>
      <c r="I23" s="17">
        <f t="shared" si="1"/>
        <v>0</v>
      </c>
      <c r="J23" s="72"/>
      <c r="K23" s="72"/>
      <c r="L23" s="72"/>
      <c r="M23" s="72"/>
      <c r="N23" s="72"/>
      <c r="O23" s="72"/>
      <c r="P23" s="72"/>
      <c r="Q23" s="73"/>
    </row>
    <row r="24" spans="1:17" ht="32.4" x14ac:dyDescent="0.45">
      <c r="A24" s="83" t="s">
        <v>5</v>
      </c>
      <c r="B24" s="5">
        <v>20</v>
      </c>
      <c r="C24" s="13" t="s">
        <v>38</v>
      </c>
      <c r="D24" s="2"/>
      <c r="E24" s="2"/>
      <c r="F24" s="2"/>
      <c r="G24" s="2"/>
      <c r="H24" s="2">
        <f t="shared" si="0"/>
        <v>0</v>
      </c>
      <c r="I24" s="17">
        <f t="shared" si="1"/>
        <v>0</v>
      </c>
      <c r="J24" s="72"/>
      <c r="K24" s="72"/>
      <c r="L24" s="72"/>
      <c r="M24" s="72"/>
      <c r="N24" s="72"/>
      <c r="O24" s="72"/>
      <c r="P24" s="72"/>
      <c r="Q24" s="73"/>
    </row>
    <row r="25" spans="1:17" ht="32.4" x14ac:dyDescent="0.45">
      <c r="A25" s="85"/>
      <c r="B25" s="5">
        <v>21</v>
      </c>
      <c r="C25" s="13" t="s">
        <v>39</v>
      </c>
      <c r="D25" s="2"/>
      <c r="E25" s="2"/>
      <c r="F25" s="2"/>
      <c r="G25" s="2"/>
      <c r="H25" s="2">
        <f t="shared" si="0"/>
        <v>0</v>
      </c>
      <c r="I25" s="17">
        <f t="shared" si="1"/>
        <v>0</v>
      </c>
      <c r="J25" s="72"/>
      <c r="K25" s="72"/>
      <c r="L25" s="72"/>
      <c r="M25" s="72"/>
      <c r="N25" s="72"/>
      <c r="O25" s="72"/>
      <c r="P25" s="72"/>
      <c r="Q25" s="73"/>
    </row>
    <row r="26" spans="1:17" x14ac:dyDescent="0.45">
      <c r="A26" s="86" t="s">
        <v>8</v>
      </c>
      <c r="B26" s="5">
        <v>22</v>
      </c>
      <c r="C26" s="13" t="s">
        <v>40</v>
      </c>
      <c r="D26" s="2"/>
      <c r="E26" s="2"/>
      <c r="F26" s="2"/>
      <c r="G26" s="2"/>
      <c r="H26" s="2">
        <f t="shared" si="0"/>
        <v>0</v>
      </c>
      <c r="I26" s="17">
        <f t="shared" si="1"/>
        <v>0</v>
      </c>
      <c r="J26" s="72"/>
      <c r="K26" s="72"/>
      <c r="L26" s="72"/>
      <c r="M26" s="72"/>
      <c r="N26" s="72"/>
      <c r="O26" s="72"/>
      <c r="P26" s="72"/>
      <c r="Q26" s="73"/>
    </row>
    <row r="27" spans="1:17" ht="18.600000000000001" thickBot="1" x14ac:dyDescent="0.5">
      <c r="A27" s="87"/>
      <c r="B27" s="18">
        <v>23</v>
      </c>
      <c r="C27" s="19" t="s">
        <v>41</v>
      </c>
      <c r="D27" s="20"/>
      <c r="E27" s="20"/>
      <c r="F27" s="20"/>
      <c r="G27" s="20"/>
      <c r="H27" s="20">
        <f t="shared" si="0"/>
        <v>0</v>
      </c>
      <c r="I27" s="17">
        <f t="shared" si="1"/>
        <v>0</v>
      </c>
      <c r="J27" s="74"/>
      <c r="K27" s="74"/>
      <c r="L27" s="74"/>
      <c r="M27" s="74"/>
      <c r="N27" s="74"/>
      <c r="O27" s="74"/>
      <c r="P27" s="74"/>
      <c r="Q27" s="75"/>
    </row>
  </sheetData>
  <mergeCells count="19">
    <mergeCell ref="A5:A8"/>
    <mergeCell ref="A9:A13"/>
    <mergeCell ref="P3:Q3"/>
    <mergeCell ref="J23:Q27"/>
    <mergeCell ref="A1:Q1"/>
    <mergeCell ref="J8:J10"/>
    <mergeCell ref="J5:J7"/>
    <mergeCell ref="J3:O3"/>
    <mergeCell ref="H3:I3"/>
    <mergeCell ref="A14:A23"/>
    <mergeCell ref="A24:A25"/>
    <mergeCell ref="A26:A27"/>
    <mergeCell ref="J21:J22"/>
    <mergeCell ref="J19:J20"/>
    <mergeCell ref="J11:J18"/>
    <mergeCell ref="A3:G3"/>
    <mergeCell ref="J4:L4"/>
    <mergeCell ref="A4:C4"/>
    <mergeCell ref="A2:Q2"/>
  </mergeCells>
  <phoneticPr fontId="1"/>
  <pageMargins left="0.7" right="0.7" top="0.75" bottom="0.75" header="0.3" footer="0.3"/>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事業所職員</vt:lpstr>
      <vt:lpstr>(ミナ児発)周知用</vt:lpstr>
      <vt:lpstr>(ミナ放デイ）周知用 </vt:lpstr>
      <vt:lpstr>保護者</vt:lpstr>
      <vt:lpstr>'(ミナ児発)周知用'!Print_Area</vt:lpstr>
      <vt:lpstr>'(ミナ放デイ）周知用 '!Print_Area</vt:lpstr>
      <vt:lpstr>保護者!Print_Area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ぽっけりんく事務</dc:creator>
  <cp:lastModifiedBy>目黒慎治</cp:lastModifiedBy>
  <cp:lastPrinted>2023-07-07T07:09:56Z</cp:lastPrinted>
  <dcterms:created xsi:type="dcterms:W3CDTF">2018-03-29T05:35:24Z</dcterms:created>
  <dcterms:modified xsi:type="dcterms:W3CDTF">2024-03-13T02:40:52Z</dcterms:modified>
</cp:coreProperties>
</file>